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09"/>
  <workbookPr filterPrivacy="1" defaultThemeVersion="166925"/>
  <xr:revisionPtr revIDLastSave="0" documentId="13_ncr:1_{65CDB27A-1BFD-40D0-AE87-A233A7D71377}" xr6:coauthVersionLast="47" xr6:coauthVersionMax="47" xr10:uidLastSave="{00000000-0000-0000-0000-000000000000}"/>
  <bookViews>
    <workbookView xWindow="-28910" yWindow="-110" windowWidth="29020" windowHeight="15820" tabRatio="899" firstSheet="8" activeTab="8" xr2:uid="{00000000-000D-0000-FFFF-FFFF00000000}"/>
  </bookViews>
  <sheets>
    <sheet name="Table of Contents" sheetId="39" r:id="rId1"/>
    <sheet name="WS 1 Local Service ATRR" sheetId="1" r:id="rId2"/>
    <sheet name="WS 2 VP Inv Base Detail" sheetId="15" r:id="rId3"/>
    <sheet name="WS 2a VP Expense Detail" sheetId="16" r:id="rId4"/>
    <sheet name="WS 2b VP Revenue Credits" sheetId="17" r:id="rId5"/>
    <sheet name="WS 3 Forecast " sheetId="6" r:id="rId6"/>
    <sheet name="WS 3a Yr 1 ADIT Proration" sheetId="7" r:id="rId7"/>
    <sheet name="WS 3b Yr 2 ADIT Proration" sheetId="8" r:id="rId8"/>
    <sheet name="WS 4 True-up Interest" sheetId="38" r:id="rId9"/>
    <sheet name="ATTACHMENTS -&gt;" sheetId="48" r:id="rId10"/>
    <sheet name="ATT VP-1 " sheetId="51" r:id="rId11"/>
    <sheet name="Attachment Supp -&gt;" sheetId="61" r:id="rId12"/>
    <sheet name="Attachment Supp TOC" sheetId="62" r:id="rId13"/>
    <sheet name="Attachment Supp - 1" sheetId="63" r:id="rId14"/>
    <sheet name="Attachment Supp -2" sheetId="64" r:id="rId15"/>
    <sheet name="Attachment Supp - 3" sheetId="65" r:id="rId16"/>
  </sheets>
  <definedNames>
    <definedName name="\C">#N/A</definedName>
    <definedName name="\I">#N/A</definedName>
    <definedName name="\K">#N/A</definedName>
    <definedName name="\L">#N/A</definedName>
    <definedName name="\M">#N/A</definedName>
    <definedName name="\N">#N/A</definedName>
    <definedName name="\P" localSheetId="13">#REF!</definedName>
    <definedName name="\P" localSheetId="15">#REF!</definedName>
    <definedName name="\P">#REF!</definedName>
    <definedName name="\R">#N/A</definedName>
    <definedName name="\S">#N/A</definedName>
    <definedName name="\W">#N/A</definedName>
    <definedName name="\X">#N/A</definedName>
    <definedName name="\Y">#N/A</definedName>
    <definedName name="\Z">#N/A</definedName>
    <definedName name="___________________CAP2">#REF!</definedName>
    <definedName name="___________________clp2">#REF!</definedName>
    <definedName name="___________________coc2">#REF!</definedName>
    <definedName name="___________________hpe1">#REF!</definedName>
    <definedName name="___________________hpe2">#REF!</definedName>
    <definedName name="___________________hwp1">#REF!</definedName>
    <definedName name="___________________hwp2">#REF!</definedName>
    <definedName name="__________________CAP2">#REF!</definedName>
    <definedName name="__________________clp2">#REF!</definedName>
    <definedName name="__________________coc2">#REF!</definedName>
    <definedName name="__________________hpe1">#REF!</definedName>
    <definedName name="__________________hpe2">#REF!</definedName>
    <definedName name="__________________hwp1">#REF!</definedName>
    <definedName name="__________________hwp2">#REF!</definedName>
    <definedName name="_________________CAP2">#REF!</definedName>
    <definedName name="_________________clp2">#REF!</definedName>
    <definedName name="_________________coc2">#REF!</definedName>
    <definedName name="_________________hpe1">#REF!</definedName>
    <definedName name="_________________hpe2">#REF!</definedName>
    <definedName name="_________________hwp1">#REF!</definedName>
    <definedName name="_________________hwp2">#REF!</definedName>
    <definedName name="________________CAP2">#REF!</definedName>
    <definedName name="________________clp2">#REF!</definedName>
    <definedName name="________________coc2">#REF!</definedName>
    <definedName name="________________hpe1">#REF!</definedName>
    <definedName name="________________hpe2">#REF!</definedName>
    <definedName name="________________hwp1">#REF!</definedName>
    <definedName name="________________hwp2">#REF!</definedName>
    <definedName name="_______________CAP2">#REF!</definedName>
    <definedName name="_______________clp2">#REF!</definedName>
    <definedName name="_______________coc2">#REF!</definedName>
    <definedName name="_______________hpe1">#REF!</definedName>
    <definedName name="_______________hpe2">#REF!</definedName>
    <definedName name="_______________hwp1">#REF!</definedName>
    <definedName name="_______________hwp2">#REF!</definedName>
    <definedName name="______________CAP2">#REF!</definedName>
    <definedName name="______________clp2">#REF!</definedName>
    <definedName name="______________coc2">#REF!</definedName>
    <definedName name="______________hpe1">#REF!</definedName>
    <definedName name="______________hpe2">#REF!</definedName>
    <definedName name="______________hwp1">#REF!</definedName>
    <definedName name="______________hwp2">#REF!</definedName>
    <definedName name="_____________CAP2">#REF!</definedName>
    <definedName name="_____________clp2">#REF!</definedName>
    <definedName name="_____________coc2">#REF!</definedName>
    <definedName name="_____________hpe1">#REF!</definedName>
    <definedName name="_____________hpe2">#REF!</definedName>
    <definedName name="_____________hwp1">#REF!</definedName>
    <definedName name="_____________hwp2">#REF!</definedName>
    <definedName name="____________CAP2">#REF!</definedName>
    <definedName name="____________clp2">#REF!</definedName>
    <definedName name="____________coc2">#REF!</definedName>
    <definedName name="____________hpe1">#REF!</definedName>
    <definedName name="____________hpe2">#REF!</definedName>
    <definedName name="____________hwp1">#REF!</definedName>
    <definedName name="____________hwp2">#REF!</definedName>
    <definedName name="___________CAP2">#REF!</definedName>
    <definedName name="___________clp2">#REF!</definedName>
    <definedName name="___________coc2">#REF!</definedName>
    <definedName name="___________hpe1">#REF!</definedName>
    <definedName name="___________hpe2">#REF!</definedName>
    <definedName name="___________hwp1">#REF!</definedName>
    <definedName name="___________hwp2">#REF!</definedName>
    <definedName name="__________CAP2">#REF!</definedName>
    <definedName name="__________clp2">#REF!</definedName>
    <definedName name="__________coc2">#REF!</definedName>
    <definedName name="__________hpe1">#REF!</definedName>
    <definedName name="__________hpe2">#REF!</definedName>
    <definedName name="__________hwp1">#REF!</definedName>
    <definedName name="__________hwp2">#REF!</definedName>
    <definedName name="_________CAP2">#REF!</definedName>
    <definedName name="_________clp2">#REF!</definedName>
    <definedName name="_________coc2">#REF!</definedName>
    <definedName name="_________hpe1">#REF!</definedName>
    <definedName name="_________hpe2">#REF!</definedName>
    <definedName name="_________hwp1">#REF!</definedName>
    <definedName name="_________hwp2">#REF!</definedName>
    <definedName name="________CAP2">#REF!</definedName>
    <definedName name="________clp2">#REF!</definedName>
    <definedName name="________coc2">#REF!</definedName>
    <definedName name="________hpe1">#REF!</definedName>
    <definedName name="________hpe2">#REF!</definedName>
    <definedName name="________hwp1">#REF!</definedName>
    <definedName name="________hwp2">#REF!</definedName>
    <definedName name="_______CAP2">#REF!</definedName>
    <definedName name="_______clp2">#REF!</definedName>
    <definedName name="_______coc2">#REF!</definedName>
    <definedName name="_______hpe1">#REF!</definedName>
    <definedName name="_______hpe2">#REF!</definedName>
    <definedName name="_______hwp1">#REF!</definedName>
    <definedName name="_______hwp2">#REF!</definedName>
    <definedName name="______CAP2">#REF!</definedName>
    <definedName name="______clp2">#REF!</definedName>
    <definedName name="______coc2">#REF!</definedName>
    <definedName name="______hpe1">#REF!</definedName>
    <definedName name="______hpe2">#REF!</definedName>
    <definedName name="______hwp1">#REF!</definedName>
    <definedName name="______hwp2">#REF!</definedName>
    <definedName name="_____CAP2">#REF!</definedName>
    <definedName name="_____clp2">#REF!</definedName>
    <definedName name="_____coc2">#REF!</definedName>
    <definedName name="_____hpe1">#REF!</definedName>
    <definedName name="_____hpe2">#REF!</definedName>
    <definedName name="_____hwp1">#REF!</definedName>
    <definedName name="_____hwp2">#REF!</definedName>
    <definedName name="____CAP2">#REF!</definedName>
    <definedName name="____clp2">#REF!</definedName>
    <definedName name="____coc2">#REF!</definedName>
    <definedName name="____hpe1">#REF!</definedName>
    <definedName name="____hpe2">#REF!</definedName>
    <definedName name="____hwp1">#REF!</definedName>
    <definedName name="____hwp2">#REF!</definedName>
    <definedName name="___CAP2">#REF!</definedName>
    <definedName name="___clp2">#REF!</definedName>
    <definedName name="___coc2">#REF!</definedName>
    <definedName name="___hpe1">#REF!</definedName>
    <definedName name="___hpe2">#REF!</definedName>
    <definedName name="___hwp1">#REF!</definedName>
    <definedName name="___hwp2">#REF!</definedName>
    <definedName name="__123Graph_A" hidden="1">#REF!</definedName>
    <definedName name="__123Graph_A90412MTH" hidden="1">#REF!</definedName>
    <definedName name="__123Graph_A9041MTH" hidden="1">#REF!</definedName>
    <definedName name="__123Graph_A9041MTHYTD" hidden="1">#REF!</definedName>
    <definedName name="__123Graph_A904YTD" hidden="1">#REF!</definedName>
    <definedName name="__123Graph_B" hidden="1">#REF!</definedName>
    <definedName name="__123Graph_D" hidden="1">#REF!</definedName>
    <definedName name="__123Graph_X" hidden="1">#REF!</definedName>
    <definedName name="__123Graph_X14412MTH" hidden="1">#REF!</definedName>
    <definedName name="__123Graph_X1441MTH" hidden="1">#REF!</definedName>
    <definedName name="__123Graph_X144YTD" hidden="1">#REF!</definedName>
    <definedName name="__123Graph_X90412MTH" hidden="1">#REF!</definedName>
    <definedName name="__123Graph_X9041MTH" hidden="1">#REF!</definedName>
    <definedName name="__123Graph_X9041MTHYTD" hidden="1">#REF!</definedName>
    <definedName name="__123Graph_X904YTD" hidden="1">#REF!</definedName>
    <definedName name="__CAP2">#REF!</definedName>
    <definedName name="__clp1">#REF!</definedName>
    <definedName name="__clp2">#REF!</definedName>
    <definedName name="__coc2">#REF!</definedName>
    <definedName name="__FDS_HYPERLINK_TOGGLE_STATE__" hidden="1">"ON"</definedName>
    <definedName name="__FDS_UNIQUE_RANGE_ID_GENERATOR_COUNTER" hidden="1">1</definedName>
    <definedName name="__hpe1">#REF!</definedName>
    <definedName name="__hpe2">#REF!</definedName>
    <definedName name="__hwp1">#REF!</definedName>
    <definedName name="__hwp2">#REF!</definedName>
    <definedName name="_1__123Graph_ACHART_1" hidden="1">#REF!</definedName>
    <definedName name="_10__123Graph_DCHART_1" hidden="1">#REF!</definedName>
    <definedName name="_11__123Graph_DCHART_2" hidden="1">#REF!</definedName>
    <definedName name="_12__123Graph_DCHART_3" hidden="1">#REF!</definedName>
    <definedName name="_13__123Graph_DCHART_4" hidden="1">#REF!</definedName>
    <definedName name="_14__123Graph_DCHART_5" hidden="1">#REF!</definedName>
    <definedName name="_15__123Graph_DCHART_6" hidden="1">#REF!</definedName>
    <definedName name="_17__123Graph_ECHART_1" hidden="1">#REF!</definedName>
    <definedName name="_19__123Graph_ECHART_2" hidden="1">#REF!</definedName>
    <definedName name="_2__123Graph_ACHART_2" hidden="1">#REF!</definedName>
    <definedName name="_21__123Graph_ECHART_3" hidden="1">#REF!</definedName>
    <definedName name="_23__123Graph_ECHART_4" hidden="1">#REF!</definedName>
    <definedName name="_25__123Graph_ECHART_5" hidden="1">#REF!</definedName>
    <definedName name="_27__123Graph_ECHART_6" hidden="1">#REF!</definedName>
    <definedName name="_29__123Graph_FCHART_4" hidden="1">#REF!</definedName>
    <definedName name="_3__123Graph_ACHART_3" hidden="1">#REF!</definedName>
    <definedName name="_31__123Graph_FCHART_5" hidden="1">#REF!</definedName>
    <definedName name="_33__123Graph_FCHART_6" hidden="1">#REF!</definedName>
    <definedName name="_34__123Graph_XCHART_1" hidden="1">#REF!</definedName>
    <definedName name="_35__123Graph_XCHART_2" hidden="1">#REF!</definedName>
    <definedName name="_36__123Graph_XCHART_3" hidden="1">#REF!</definedName>
    <definedName name="_37__123Graph_XCHART_4" hidden="1">#REF!</definedName>
    <definedName name="_38__123Graph_XCHART_5" hidden="1">#REF!</definedName>
    <definedName name="_39__123Graph_XCHART_6" hidden="1">#REF!</definedName>
    <definedName name="_5__123Graph_BCHART_1" hidden="1">#REF!</definedName>
    <definedName name="_7__123Graph_BCHART_2" hidden="1">#REF!</definedName>
    <definedName name="_9__123Graph_BCHART_3" hidden="1">#REF!</definedName>
    <definedName name="_bdm.098F80E04181402E8958F6A4456D5345.edm" hidden="1">#REF!</definedName>
    <definedName name="_bdm.18A8D99F01ED46E0ACA73C01FC2E48EC.edm" hidden="1">#REF!</definedName>
    <definedName name="_bdm.402CFD5F0E5B4736A128B3318F50C660.edm" hidden="1">#REF!</definedName>
    <definedName name="_bdm.50C643FE2A004F1188F453C954A7ED50.edm" hidden="1">#REF!</definedName>
    <definedName name="_bdm.520F574DCFFF11D6B661000347B6BAD9.edm" hidden="1">#REF!</definedName>
    <definedName name="_bdm.544CDFFC17104BA88AACE01B00334AAA.edm" hidden="1">#REF!</definedName>
    <definedName name="_bdm.6404D861F575476CA11AC87AF925F5E4.edm" hidden="1">#REF!</definedName>
    <definedName name="_bdm.6B9871C8B6754C2694A8D7B61345F46A.edm" hidden="1">#REF!</definedName>
    <definedName name="_bdm.729A8CFFA3324ABDA17227DCD15399EB.edm" hidden="1">#REF!</definedName>
    <definedName name="_bdm.9EA39FAFF24E41C791FFA7CFF2F72700.edm" hidden="1">#REF!</definedName>
    <definedName name="_bdm.A3B74CFC3AEC4334923AD1611F40F135.edm" hidden="1">#REF!</definedName>
    <definedName name="_bdm.BB5257384F354FB0A366E7A3DE83E499.edm" hidden="1">#REF!</definedName>
    <definedName name="_bdm.C9D4FAB2E1A441B493473DF0F0C3B355.edm" hidden="1">#REF!</definedName>
    <definedName name="_bdm.CEC78E23E7D84255B253927A967BA781.edm" hidden="1">#REF!</definedName>
    <definedName name="_bdm.D4C48A3983EA49B29D5DCADA5EC3D12B.edm" hidden="1">#REF!</definedName>
    <definedName name="_bdm.E2B7A064C70545BDB46BDB87A58DB737.edm" hidden="1">#REF!</definedName>
    <definedName name="_bdm.E992BA4F23BD4BED974F5E947BCD2CBA.edm" hidden="1">#REF!</definedName>
    <definedName name="_bdm.EBD6799B2E80448FBA1CA1E9CE85DE23.edm" hidden="1">#REF!</definedName>
    <definedName name="_bdm.F3584E8F28C64E908F9B9892F088A96B.edm" hidden="1">#REF!</definedName>
    <definedName name="_bdm.FastTrackBookmark.10_29_2008_6_17_06_PM.edm" hidden="1">#REF!</definedName>
    <definedName name="_C93">#N/A</definedName>
    <definedName name="_C94">#N/A</definedName>
    <definedName name="_C95">#N/A</definedName>
    <definedName name="_C96">#N/A</definedName>
    <definedName name="_CAP2" localSheetId="13">#REF!</definedName>
    <definedName name="_CAP2" localSheetId="15">#REF!</definedName>
    <definedName name="_CAP2">#REF!</definedName>
    <definedName name="_CCR4">#REF!</definedName>
    <definedName name="_CCR5">#REF!</definedName>
    <definedName name="_CCT2">#REF!</definedName>
    <definedName name="_CCT4">#REF!</definedName>
    <definedName name="_clp2" localSheetId="13">#REF!</definedName>
    <definedName name="_clp2" localSheetId="15">#REF!</definedName>
    <definedName name="_clp2">#REF!</definedName>
    <definedName name="_coc2" localSheetId="13">#REF!</definedName>
    <definedName name="_coc2" localSheetId="15">#REF!</definedName>
    <definedName name="_coc2">#REF!</definedName>
    <definedName name="_COM93">#N/A</definedName>
    <definedName name="_COM94">#N/A</definedName>
    <definedName name="_COM95">#N/A</definedName>
    <definedName name="_COM96">#N/A</definedName>
    <definedName name="_Fill" hidden="1">#REF!</definedName>
    <definedName name="_hpe1" localSheetId="13">#REF!</definedName>
    <definedName name="_hpe1" localSheetId="15">#REF!</definedName>
    <definedName name="_hpe1">#REF!</definedName>
    <definedName name="_hpe2" localSheetId="13">#REF!</definedName>
    <definedName name="_hpe2" localSheetId="15">#REF!</definedName>
    <definedName name="_hpe2">#REF!</definedName>
    <definedName name="_hwp1" localSheetId="13">#REF!</definedName>
    <definedName name="_hwp1" localSheetId="15">#REF!</definedName>
    <definedName name="_hwp1">#REF!</definedName>
    <definedName name="_hwp2" localSheetId="13">#REF!</definedName>
    <definedName name="_hwp2" localSheetId="15">#REF!</definedName>
    <definedName name="_hwp2">#REF!</definedName>
    <definedName name="_IND93">#N/A</definedName>
    <definedName name="_IND94">#N/A</definedName>
    <definedName name="_IND95">#N/A</definedName>
    <definedName name="_IND96">#N/A</definedName>
    <definedName name="_Key1" hidden="1">#REF!</definedName>
    <definedName name="_Order1" hidden="1">255</definedName>
    <definedName name="_Order2" hidden="1">255</definedName>
    <definedName name="_PP1">#REF!</definedName>
    <definedName name="_PRT1">#REF!</definedName>
    <definedName name="_R">#N/A</definedName>
    <definedName name="_R1993">#N/A</definedName>
    <definedName name="_R93">#N/A</definedName>
    <definedName name="_R94">#N/A</definedName>
    <definedName name="_R95">#N/A</definedName>
    <definedName name="_R96">#N/A</definedName>
    <definedName name="_Regression_Int" hidden="1">1</definedName>
    <definedName name="_RES93">#N/A</definedName>
    <definedName name="_RES94">#N/A</definedName>
    <definedName name="_RES95">#N/A</definedName>
    <definedName name="_RES96">#N/A</definedName>
    <definedName name="_Sort" hidden="1">#REF!</definedName>
    <definedName name="_SRR93">#N/A</definedName>
    <definedName name="_SRR94">#N/A</definedName>
    <definedName name="_SRR95">#N/A</definedName>
    <definedName name="_SRR96">#N/A</definedName>
    <definedName name="a">#REF!</definedName>
    <definedName name="AccessDatabase" hidden="1">"S:\SHARED\HUMANRES\EXCEL.97\Job Tracking\Req input form.mdb"</definedName>
    <definedName name="Actual____Estimated__TCA_Submittal_Date">#REF!</definedName>
    <definedName name="Adjustment_Factor_for_Rev_Req">#REF!</definedName>
    <definedName name="alloc1" localSheetId="13">#REF!</definedName>
    <definedName name="alloc1" localSheetId="15">#REF!</definedName>
    <definedName name="alloc1">#REF!</definedName>
    <definedName name="alloc2" localSheetId="13">#REF!</definedName>
    <definedName name="alloc2" localSheetId="15">#REF!</definedName>
    <definedName name="alloc2">#REF!</definedName>
    <definedName name="Allocators">#REF!</definedName>
    <definedName name="analysis" localSheetId="13">#REF!</definedName>
    <definedName name="analysis" localSheetId="15">#REF!</definedName>
    <definedName name="analysis">#REF!</definedName>
    <definedName name="AnnualTrueUpDetails">#REF!</definedName>
    <definedName name="APR_1ST_QTR_PROJ">#REF!</definedName>
    <definedName name="APR_CURR_PROJ">#REF!</definedName>
    <definedName name="APR_QTLY">#REF!</definedName>
    <definedName name="asdas">#REF!</definedName>
    <definedName name="asdfas">#REF!</definedName>
    <definedName name="asfsda">#REF!</definedName>
    <definedName name="AssetRange">#REF!</definedName>
    <definedName name="AttGWNetworkAlloc">#REF!</definedName>
    <definedName name="AttGWPlantAlloc">#REF!</definedName>
    <definedName name="AttGWWageAlloc">#REF!</definedName>
    <definedName name="BasePreTaxReturn">#REF!</definedName>
    <definedName name="BHD_Plant_Adjustment_Factor">#REF!</definedName>
    <definedName name="BHD_Plant_PTF">#REF!</definedName>
    <definedName name="BHD_Plant_TotalTransmission">#REF!</definedName>
    <definedName name="BHD_Plant_Transmission">#REF!</definedName>
    <definedName name="BHEGEN">#REF!</definedName>
    <definedName name="Bill">#REF!</definedName>
    <definedName name="BILL_ADJ_CUST">#REF!</definedName>
    <definedName name="BKLIFE">#REF!</definedName>
    <definedName name="BKVAL">#REF!</definedName>
    <definedName name="BLPH1" hidden="1">#REF!</definedName>
    <definedName name="BLPH10" hidden="1">#REF!</definedName>
    <definedName name="BLPH11" hidden="1">#REF!</definedName>
    <definedName name="BLPH12" hidden="1">#REF!</definedName>
    <definedName name="BLPH13" hidden="1">#REF!</definedName>
    <definedName name="BLPH14" hidden="1">#REF!</definedName>
    <definedName name="BLPH15" hidden="1">#REF!</definedName>
    <definedName name="BLPH2" hidden="1">#REF!</definedName>
    <definedName name="BLPH3" hidden="1">#REF!</definedName>
    <definedName name="BLPH4" hidden="1">#REF!</definedName>
    <definedName name="BLPH5" hidden="1">#REF!</definedName>
    <definedName name="BLPH6" hidden="1">#REF!</definedName>
    <definedName name="BLPH7" hidden="1">#REF!</definedName>
    <definedName name="BLPH8" hidden="1">#REF!</definedName>
    <definedName name="BLPH9" hidden="1">#REF!</definedName>
    <definedName name="BS">#REF!</definedName>
    <definedName name="BUDGETVSACTUAL">#REF!</definedName>
    <definedName name="CALLOC">#N/A</definedName>
    <definedName name="cash1">#REF!</definedName>
    <definedName name="cash2">#REF!</definedName>
    <definedName name="CBREV">#N/A</definedName>
    <definedName name="CBREV1">#N/A</definedName>
    <definedName name="CBWorkbookPriority">-1063973873</definedName>
    <definedName name="CCBT_ApporFactor">#REF!</definedName>
    <definedName name="CCBT_ApporFactor_Prior">#REF!</definedName>
    <definedName name="CCBT_EffectTaxRate">#REF!</definedName>
    <definedName name="CCBT_EffectTaxRate_Prior">#REF!</definedName>
    <definedName name="CCBT_TaxRate">#REF!</definedName>
    <definedName name="CCBT_TaxRate_Prior">#REF!</definedName>
    <definedName name="CCSChargeDetails">#REF!</definedName>
    <definedName name="CENCOM">#N/A</definedName>
    <definedName name="CENIND">#N/A</definedName>
    <definedName name="CENRES">#N/A</definedName>
    <definedName name="CENRET">#N/A</definedName>
    <definedName name="CENSTL">#N/A</definedName>
    <definedName name="CF">#REF!</definedName>
    <definedName name="CFREV">#N/A</definedName>
    <definedName name="cgl" hidden="1">{#N/A,#N/A,FALSE,"GLDwnLoad"}</definedName>
    <definedName name="cgl_1" hidden="1">{#N/A,#N/A,FALSE,"GLDwnLoad"}</definedName>
    <definedName name="CGREV">#N/A</definedName>
    <definedName name="changes">#REF!</definedName>
    <definedName name="clpcoc" localSheetId="13">#REF!</definedName>
    <definedName name="clpcoc" localSheetId="15">#REF!</definedName>
    <definedName name="clpcoc">#REF!</definedName>
    <definedName name="clpcoc2" localSheetId="13">#REF!</definedName>
    <definedName name="clpcoc2" localSheetId="15">#REF!</definedName>
    <definedName name="clpcoc2">#REF!</definedName>
    <definedName name="CLPcoverages">#REF!</definedName>
    <definedName name="CLPDISC">#REF!</definedName>
    <definedName name="CLPECD">#REF!</definedName>
    <definedName name="clpep">#REF!</definedName>
    <definedName name="CLPequity">#REF!</definedName>
    <definedName name="CLPINC">#REF!</definedName>
    <definedName name="CLPresults">#REF!</definedName>
    <definedName name="cmpcoc">#REF!</definedName>
    <definedName name="co_table">#REF!</definedName>
    <definedName name="coc" localSheetId="13">#REF!</definedName>
    <definedName name="coc" localSheetId="15">#REF!</definedName>
    <definedName name="coc">#REF!</definedName>
    <definedName name="COMC">#N/A</definedName>
    <definedName name="COMMOD">#REF!</definedName>
    <definedName name="Company_Wage_Transmission">#REF!</definedName>
    <definedName name="CompanyName">#REF!</definedName>
    <definedName name="COMPARE" localSheetId="13">#REF!</definedName>
    <definedName name="COMPARE" localSheetId="15">#REF!</definedName>
    <definedName name="COMPARE">#REF!</definedName>
    <definedName name="Consumption">#REF!</definedName>
    <definedName name="Contacts" localSheetId="13">#REF!</definedName>
    <definedName name="Contacts" localSheetId="15">#REF!</definedName>
    <definedName name="Contacts">#REF!</definedName>
    <definedName name="CostofCapDetails">#REF!</definedName>
    <definedName name="CSAL">#N/A</definedName>
    <definedName name="CSD">#REF!</definedName>
    <definedName name="CTREV">#N/A</definedName>
    <definedName name="CURRENT_MONTH">#REF!</definedName>
    <definedName name="currmo">#REF!</definedName>
    <definedName name="curryr">#REF!</definedName>
    <definedName name="curryrmo">#REF!</definedName>
    <definedName name="CustG0Actual">#REF!</definedName>
    <definedName name="Customer">#REF!</definedName>
    <definedName name="Customers" localSheetId="13">#REF!</definedName>
    <definedName name="Customers" localSheetId="15">#REF!</definedName>
    <definedName name="Customers">#REF!</definedName>
    <definedName name="CustR1Actual">#REF!</definedName>
    <definedName name="CustSvc_SalesAlloc">#REF!</definedName>
    <definedName name="d">#REF!</definedName>
    <definedName name="Day" localSheetId="13">#REF!</definedName>
    <definedName name="Day" localSheetId="15">#REF!</definedName>
    <definedName name="Day">#REF!</definedName>
    <definedName name="DAYs">#REF!</definedName>
    <definedName name="dd">#REF!</definedName>
    <definedName name="Delta">#REF!</definedName>
    <definedName name="depr">#REF!</definedName>
    <definedName name="Depr_Life" localSheetId="13">#REF!</definedName>
    <definedName name="Depr_Life" localSheetId="15">#REF!</definedName>
    <definedName name="Depr_Life">#REF!</definedName>
    <definedName name="DETAIL" localSheetId="13">#REF!</definedName>
    <definedName name="DETAIL" localSheetId="15">#REF!</definedName>
    <definedName name="DETAIL">#REF!</definedName>
    <definedName name="dfdfdf">#REF!</definedName>
    <definedName name="DispT1" localSheetId="13">#REF!</definedName>
    <definedName name="DispT1" localSheetId="15">#REF!</definedName>
    <definedName name="DispT1">#REF!</definedName>
    <definedName name="Distribution_Rates">#REF!</definedName>
    <definedName name="DOC_REF_CUST">#REF!</definedName>
    <definedName name="DOLSUNIT">#REF!</definedName>
    <definedName name="dsaf">#REF!</definedName>
    <definedName name="EASCOM">#N/A</definedName>
    <definedName name="EASIND">#N/A</definedName>
    <definedName name="EASRES">#N/A</definedName>
    <definedName name="EASSTL">#N/A</definedName>
    <definedName name="EASTERN">#N/A</definedName>
    <definedName name="EASTOT">#N/A</definedName>
    <definedName name="EQUITY" localSheetId="13">#REF!</definedName>
    <definedName name="EQUITY" localSheetId="15">#REF!</definedName>
    <definedName name="EQUITY">#REF!</definedName>
    <definedName name="EquityTaxReturn">#REF!</definedName>
    <definedName name="ESTIMATE_Sheet2_List">#REF!</definedName>
    <definedName name="ETRorig" hidden="1">{#N/A,#N/A,FALSE,"TITLEPG";#N/A,#N/A,FALSE,"INDEX";#N/A,#N/A,FALSE,"PAGE7";#N/A,#N/A,FALSE,"COSS";#N/A,#N/A,FALSE,"Taxes FEED ";#N/A,#N/A,FALSE,"PRIOR MTH Taxes FD  ";#N/A,#N/A,FALSE,"FITCALC";#N/A,#N/A,FALSE,"CCBT";#N/A,#N/A,FALSE,"BKTAXINCOME";#N/A,#N/A,FALSE,"PERMDIFFEVENTS";#N/A,#N/A,FALSE,"TIMDIFFEVENTS";#N/A,#N/A,FALSE,"DEPREC";#N/A,#N/A,FALSE,"PERMDIFF";#N/A,#N/A,FALSE,"OPTIMDIFF";#N/A,#N/A,FALSE,"NONOPTIMDIFF";#N/A,#N/A,FALSE,"190CRMTH";#N/A,#N/A,FALSE,"190CRYTD";#N/A,#N/A,FALSE,"190PRYTD";#N/A,#N/A,FALSE,"282CRMTH";#N/A,#N/A,FALSE,"282CRYTD";#N/A,#N/A,FALSE,"282PRYTD";#N/A,#N/A,FALSE,"283CRMTH";#N/A,#N/A,FALSE,"283CRYTD";#N/A,#N/A,FALSE,"283PRYTD";#N/A,#N/A,FALSE,"DITSUM";#N/A,#N/A,FALSE,"CRYTDACREC";#N/A,#N/A,FALSE,"PRYTDACREC";#N/A,#N/A,FALSE,"SYSJRNL"}</definedName>
    <definedName name="facility_pct">#REF!</definedName>
    <definedName name="FEDERAL_TaxRate">#REF!</definedName>
    <definedName name="FEDERAL_TaxRatePRIOR">#REF!</definedName>
    <definedName name="fedtaxrate">#REF!</definedName>
    <definedName name="FERC328">#REF!</definedName>
    <definedName name="FERC332">#REF!</definedName>
    <definedName name="FERC582">#REF!</definedName>
    <definedName name="FERCANNCHG">#REF!</definedName>
    <definedName name="file">#REF!</definedName>
    <definedName name="FinancialsDate">#REF!</definedName>
    <definedName name="FINAPR">#REF!</definedName>
    <definedName name="FINAUG">#REF!</definedName>
    <definedName name="FINDEC">#REF!</definedName>
    <definedName name="FINFEB">#REF!</definedName>
    <definedName name="FINJAN">#REF!</definedName>
    <definedName name="FINJUL">#REF!</definedName>
    <definedName name="FINJUN">#REF!</definedName>
    <definedName name="FINMAR">#REF!</definedName>
    <definedName name="FINMAY">#REF!</definedName>
    <definedName name="FINNOV">#REF!</definedName>
    <definedName name="FINOCT">#REF!</definedName>
    <definedName name="FINSEP">#REF!</definedName>
    <definedName name="FINYTD">#REF!</definedName>
    <definedName name="forecastcases">#REF!</definedName>
    <definedName name="ForecastDetails">#REF!</definedName>
    <definedName name="ForecastYear">#REF!</definedName>
    <definedName name="ForecastYearPlusOne">#REF!</definedName>
    <definedName name="FORM10KSUM">#REF!</definedName>
    <definedName name="FORM10KSUMDTL">#REF!</definedName>
    <definedName name="FORM10KWTR">#REF!</definedName>
    <definedName name="FORM10KWTRDTL">#REF!</definedName>
    <definedName name="FR">#REF!</definedName>
    <definedName name="FUELKWH">#N/A</definedName>
    <definedName name="GET">#REF!</definedName>
    <definedName name="GETREF">#REF!</definedName>
    <definedName name="gg" hidden="1">{#N/A,#N/A,FALSE,"GLDwnLoad"}</definedName>
    <definedName name="gg_1" hidden="1">{#N/A,#N/A,FALSE,"GLDwnLoad"}</definedName>
    <definedName name="gl" hidden="1">{#N/A,#N/A,FALSE,"GLDwnLoad"}</definedName>
    <definedName name="gl_1" hidden="1">{#N/A,#N/A,FALSE,"GLDwnLoad"}</definedName>
    <definedName name="grouping">#REF!</definedName>
    <definedName name="HCMINTERRUPT" localSheetId="13">#REF!</definedName>
    <definedName name="HCMINTERRUPT" localSheetId="15">#REF!</definedName>
    <definedName name="HCMINTERRUPT">#REF!</definedName>
    <definedName name="hh" hidden="1">{#N/A,#N/A,FALSE,"Sheet1";#N/A,#N/A,FALSE,"Sheet1"}</definedName>
    <definedName name="hh_1" hidden="1">{#N/A,#N/A,FALSE,"Sheet1";#N/A,#N/A,FALSE,"Sheet1"}</definedName>
    <definedName name="hi">#REF!</definedName>
    <definedName name="HiLevelForecast">#REF!</definedName>
    <definedName name="HiLevelForecast_t_neils_excel_report">#REF!</definedName>
    <definedName name="holyoke" localSheetId="13">#REF!</definedName>
    <definedName name="holyoke" localSheetId="15">#REF!</definedName>
    <definedName name="holyoke">#REF!</definedName>
    <definedName name="HOURs">#REF!</definedName>
    <definedName name="HTML_CodePage" hidden="1">1252</definedName>
    <definedName name="HTML_Control" hidden="1">{"'Sheet1'!$A$1:$D$15","'Sheet2'!$A$2:$J$15"}</definedName>
    <definedName name="HTML_Description" hidden="1">""</definedName>
    <definedName name="HTML_Email" hidden="1">""</definedName>
    <definedName name="HTML_Header" hidden="1">"Sheet1"</definedName>
    <definedName name="HTML_LastUpdate" hidden="1">"11/9/1999"</definedName>
    <definedName name="HTML_LineAfter" hidden="1">FALSE</definedName>
    <definedName name="HTML_LineBefore" hidden="1">FALSE</definedName>
    <definedName name="HTML_Name" hidden="1">"Central Maine Power Company"</definedName>
    <definedName name="HTML_OBDlg2" hidden="1">TRUE</definedName>
    <definedName name="HTML_OBDlg4" hidden="1">TRUE</definedName>
    <definedName name="HTML_OS" hidden="1">0</definedName>
    <definedName name="HTML_PathFile" hidden="1">"C:\My Documents\MyHTML.htm"</definedName>
    <definedName name="HTML_Title" hidden="1">"RNS projections march 1 2000 and out"</definedName>
    <definedName name="hwpcoc" localSheetId="13">#REF!</definedName>
    <definedName name="hwpcoc" localSheetId="15">#REF!</definedName>
    <definedName name="hwpcoc">#REF!</definedName>
    <definedName name="hwpcoc2" localSheetId="13">#REF!</definedName>
    <definedName name="hwpcoc2" localSheetId="15">#REF!</definedName>
    <definedName name="hwpcoc2">#REF!</definedName>
    <definedName name="I93_">#N/A</definedName>
    <definedName name="I94_">#N/A</definedName>
    <definedName name="I95_">#N/A</definedName>
    <definedName name="I96_">#N/A</definedName>
    <definedName name="IALLOC">#N/A</definedName>
    <definedName name="IBREV">#N/A</definedName>
    <definedName name="IBREV1">#N/A</definedName>
    <definedName name="ID" localSheetId="10" hidden="1">"b99888b7-8993-4224-880d-bf3b712c989c"</definedName>
    <definedName name="ID" localSheetId="13" hidden="1">"400d5fd6-39ca-44e0-abf5-2621d0ab3d12"</definedName>
    <definedName name="ID" localSheetId="15" hidden="1">"fe132f11-7957-467e-bcc2-291cc8a60e2f"</definedName>
    <definedName name="ID" localSheetId="11">"a3bfa5ed-3163-4774-839f-fad7f3a20af7"</definedName>
    <definedName name="ID" localSheetId="14" hidden="1">"a84992d7-f28b-471c-97fc-a5c719c4f298"</definedName>
    <definedName name="ID" localSheetId="12">"71483995-ca19-4158-85c8-b7b448de9395"</definedName>
    <definedName name="ID" localSheetId="9" hidden="1">"bfbcb0b0-b225-4cdc-9f44-3fd44db58b1e"</definedName>
    <definedName name="ID" localSheetId="0" hidden="1">"5ba0779f-08d2-4ac6-acdd-0fdb5b4ef8d1"</definedName>
    <definedName name="ID" localSheetId="1" hidden="1">"dca781c7-897e-4272-8af1-a31d9c7f1fed"</definedName>
    <definedName name="ID" localSheetId="2" hidden="1">"7cd0a96e-8c75-4a39-b0fc-c29b052eff4b"</definedName>
    <definedName name="ID" localSheetId="3" hidden="1">"7fe3d93d-f02c-4b94-9326-ad58e820fbda"</definedName>
    <definedName name="ID" localSheetId="4" hidden="1">"fbd0e884-7a47-408e-a07e-9659923ced24"</definedName>
    <definedName name="ID" localSheetId="5" hidden="1">"62319d32-3b1e-4415-999d-e346ef77925d"</definedName>
    <definedName name="ID" localSheetId="6" hidden="1">"c7663710-af44-4831-97e2-a7e0f5a3e419"</definedName>
    <definedName name="ID" localSheetId="7" hidden="1">"b3a246b5-ce7c-4eea-9e5b-b2ac50d15063"</definedName>
    <definedName name="ID" localSheetId="8" hidden="1">"a87d3e7c-df18-4e6e-9bff-e5f143e723af"</definedName>
    <definedName name="IFREV">#N/A</definedName>
    <definedName name="IGREV">#N/A</definedName>
    <definedName name="in" hidden="1">{#N/A,#N/A,FALSE,"OTHERINPUTS";#N/A,#N/A,FALSE,"DITRATEINPUTS";#N/A,#N/A,FALSE,"SUPPLIEDADJINPUT";#N/A,#N/A,FALSE,"TIMINGDIFFINPUTS";#N/A,#N/A,FALSE,"BR&amp;SUPADJ."}</definedName>
    <definedName name="in_1" hidden="1">{#N/A,#N/A,FALSE,"OTHERINPUTS";#N/A,#N/A,FALSE,"DITRATEINPUTS";#N/A,#N/A,FALSE,"SUPPLIEDADJINPUT";#N/A,#N/A,FALSE,"TIMINGDIFFINPUTS";#N/A,#N/A,FALSE,"BR&amp;SUPADJ."}</definedName>
    <definedName name="INDC">#N/A</definedName>
    <definedName name="index" localSheetId="13">#REF!</definedName>
    <definedName name="index" localSheetId="15">#REF!</definedName>
    <definedName name="index">#REF!</definedName>
    <definedName name="INDMOD">#REF!</definedName>
    <definedName name="INPUT_IN_FERC_FORM_DATABASE">#REF!</definedName>
    <definedName name="InputCalcs">#REF!</definedName>
    <definedName name="INSVCYR">#REF!</definedName>
    <definedName name="INTEREST_EXPENSE">#REF!</definedName>
    <definedName name="Interest_Note">#REF!</definedName>
    <definedName name="INUT16">#REF!</definedName>
    <definedName name="Inventory_Note">#REF!</definedName>
    <definedName name="InvestmentBaseDetails">#REF!</definedName>
    <definedName name="InvestmentReturnandTaxesDetails">#REF!</definedName>
    <definedName name="IQ_1_4_CONSTRUCTION_GROSS_LOANS_FFIEC" hidden="1">"c13402"</definedName>
    <definedName name="IQ_1_4_CONSTRUCTION_LL_REC_DOM_FFIEC" hidden="1">"c12899"</definedName>
    <definedName name="IQ_1_4_CONSTRUCTION_LOAN_COMMITMENTS_UNUSED_FFIEC" hidden="1">"c13244"</definedName>
    <definedName name="IQ_1_4_CONSTRUCTION_LOANS_DUE_30_89_FFIEC" hidden="1">"c13257"</definedName>
    <definedName name="IQ_1_4_CONSTRUCTION_LOANS_DUE_90_FFIEC" hidden="1">"c13285"</definedName>
    <definedName name="IQ_1_4_CONSTRUCTION_LOANS_NON_ACCRUAL_FFIEC" hidden="1">"c13311"</definedName>
    <definedName name="IQ_1_4_CONSTRUCTION_RISK_BASED_FFIEC" hidden="1">"c13423"</definedName>
    <definedName name="IQ_1_4_FAMILY_JUNIOR_LIENS_CHARGE_OFFS_FDIC" hidden="1">"c6605"</definedName>
    <definedName name="IQ_1_4_FAMILY_JUNIOR_LIENS_NET_CHARGE_OFFS_FDIC" hidden="1">"c6643"</definedName>
    <definedName name="IQ_1_4_FAMILY_JUNIOR_LIENS_RECOVERIES_FDIC" hidden="1">"c6624"</definedName>
    <definedName name="IQ_1_4_FAMILY_RES_DOM_FFIEC" hidden="1">"c15269"</definedName>
    <definedName name="IQ_1_4_FAMILY_SENIOR_LIENS_CHARGE_OFFS_FDIC" hidden="1">"c6604"</definedName>
    <definedName name="IQ_1_4_FAMILY_SENIOR_LIENS_NET_CHARGE_OFFS_FDIC" hidden="1">"c6642"</definedName>
    <definedName name="IQ_1_4_FAMILY_SENIOR_LIENS_RECOVERIES_FDIC" hidden="1">"c6623"</definedName>
    <definedName name="IQ_1_4_HOME_EQUITY_NET_LOANS_FDIC" hidden="1">"c6441"</definedName>
    <definedName name="IQ_1_4_RESIDENTIAL_FIRST_LIENS_NET_LOANS_FDIC" hidden="1">"c6439"</definedName>
    <definedName name="IQ_1_4_RESIDENTIAL_JUNIOR_LIENS_NET_LOANS_FDIC" hidden="1">"c6440"</definedName>
    <definedName name="IQ_1_4_RESIDENTIAL_LOANS_FDIC" hidden="1">"c6310"</definedName>
    <definedName name="IQ_30YR_FIXED_MORTGAGE" hidden="1">"c6811"</definedName>
    <definedName name="IQ_30YR_FIXED_MORTGAGE_FC" hidden="1">"c7691"</definedName>
    <definedName name="IQ_30YR_FIXED_MORTGAGE_POP" hidden="1">"c7031"</definedName>
    <definedName name="IQ_30YR_FIXED_MORTGAGE_POP_FC" hidden="1">"c7911"</definedName>
    <definedName name="IQ_30YR_FIXED_MORTGAGE_YOY" hidden="1">"c7251"</definedName>
    <definedName name="IQ_30YR_FIXED_MORTGAGE_YOY_FC" hidden="1">"c8131"</definedName>
    <definedName name="IQ_ABS_AFS_AMORT_COST_FFIEC" hidden="1">"c20499"</definedName>
    <definedName name="IQ_ABS_AFS_FAIR_VAL_FFIEC" hidden="1">"c20464"</definedName>
    <definedName name="IQ_ABS_AVAIL_SALE_FFIEC" hidden="1">"c12802"</definedName>
    <definedName name="IQ_ABS_FFIEC" hidden="1">"c12788"</definedName>
    <definedName name="IQ_ABS_HTM_AMORT_COST_FFIEC" hidden="1">"c20447"</definedName>
    <definedName name="IQ_ABS_HTM_FAIR_VAL_FFIEC" hidden="1">"c20482"</definedName>
    <definedName name="IQ_ABS_INVEST_SECURITIES_FFIEC" hidden="1">"c13461"</definedName>
    <definedName name="IQ_ABS_PERIOD" hidden="1">"c13823"</definedName>
    <definedName name="IQ_ACCEPTANCES_OTHER_FOREIGN_BANKS_LL_REC_FFIEC" hidden="1">"c15293"</definedName>
    <definedName name="IQ_ACCEPTANCES_OTHER_US_BANKS_LL_REC_FFIEC" hidden="1">"c15292"</definedName>
    <definedName name="IQ_ACCOUNT_CHANGE" hidden="1">"c1449"</definedName>
    <definedName name="IQ_ACCOUNT_CODE_INTEREST_PENALTIES" hidden="1">"c15741"</definedName>
    <definedName name="IQ_ACCOUNTING_FFIEC" hidden="1">"c13054"</definedName>
    <definedName name="IQ_ACCOUNTING_STANDARD_CIQ_COL" hidden="1">"c11739"</definedName>
    <definedName name="IQ_ACCOUNTS_PAY" hidden="1">"c1343"</definedName>
    <definedName name="IQ_ACCR_INT_PAY" hidden="1">"c1"</definedName>
    <definedName name="IQ_ACCR_INT_PAY_CF" hidden="1">"c2"</definedName>
    <definedName name="IQ_ACCR_INT_RECEIV" hidden="1">"c3"</definedName>
    <definedName name="IQ_ACCR_INT_RECEIV_CF" hidden="1">"c4"</definedName>
    <definedName name="IQ_ACCRUED_EXP" hidden="1">"c1341"</definedName>
    <definedName name="IQ_ACCRUED_INTEREST_RECEIVABLE_FFIEC" hidden="1">"c12842"</definedName>
    <definedName name="IQ_ACCT_RECV_10YR_ANN_CAGR" hidden="1">"c6159"</definedName>
    <definedName name="IQ_ACCT_RECV_10YR_ANN_GROWTH" hidden="1">"c1924"</definedName>
    <definedName name="IQ_ACCT_RECV_1YR_ANN_GROWTH" hidden="1">"c1919"</definedName>
    <definedName name="IQ_ACCT_RECV_2YR_ANN_CAGR" hidden="1">"c6155"</definedName>
    <definedName name="IQ_ACCT_RECV_2YR_ANN_GROWTH" hidden="1">"c1920"</definedName>
    <definedName name="IQ_ACCT_RECV_3YR_ANN_CAGR" hidden="1">"c6156"</definedName>
    <definedName name="IQ_ACCT_RECV_3YR_ANN_GROWTH" hidden="1">"c1921"</definedName>
    <definedName name="IQ_ACCT_RECV_5YR_ANN_CAGR" hidden="1">"c6157"</definedName>
    <definedName name="IQ_ACCT_RECV_5YR_ANN_GROWTH" hidden="1">"c1922"</definedName>
    <definedName name="IQ_ACCT_RECV_7YR_ANN_CAGR" hidden="1">"c6158"</definedName>
    <definedName name="IQ_ACCT_RECV_7YR_ANN_GROWTH" hidden="1">"c1923"</definedName>
    <definedName name="IQ_ACCUM_DEP" hidden="1">"c1340"</definedName>
    <definedName name="IQ_ACCUMULATED_PENSION_OBLIGATION" hidden="1">"c2244"</definedName>
    <definedName name="IQ_ACCUMULATED_PENSION_OBLIGATION_DOMESTIC" hidden="1">"c2657"</definedName>
    <definedName name="IQ_ACCUMULATED_PENSION_OBLIGATION_FOREIGN" hidden="1">"c2665"</definedName>
    <definedName name="IQ_ACQ_COST_SUB" hidden="1">"c2125"</definedName>
    <definedName name="IQ_ACQ_COST_WIRELESS_SUB" hidden="1">"c2125"</definedName>
    <definedName name="IQ_ACQ_COSTS_CAPITALIZED" hidden="1">"c5"</definedName>
    <definedName name="IQ_ACQUIRE_REAL_ESTATE_CF" hidden="1">"c6"</definedName>
    <definedName name="IQ_ACQUIRED_BY_REPORTING_BANK_FDIC" hidden="1">"c6535"</definedName>
    <definedName name="IQ_ACQUISITION_COST_SUB" hidden="1">"c15807"</definedName>
    <definedName name="IQ_ACQUISITION_RE_ASSETS" hidden="1">"c1628"</definedName>
    <definedName name="IQ_ACTUAL_PRODUCTION_ALUM" hidden="1">"c9247"</definedName>
    <definedName name="IQ_ACTUAL_PRODUCTION_CATHODE_COP" hidden="1">"c9192"</definedName>
    <definedName name="IQ_ACTUAL_PRODUCTION_COAL" hidden="1">"c9821"</definedName>
    <definedName name="IQ_ACTUAL_PRODUCTION_COP" hidden="1">"c9191"</definedName>
    <definedName name="IQ_ACTUAL_PRODUCTION_DIAM" hidden="1">"c9671"</definedName>
    <definedName name="IQ_ACTUAL_PRODUCTION_GOLD" hidden="1">"c9032"</definedName>
    <definedName name="IQ_ACTUAL_PRODUCTION_IRON" hidden="1">"c9406"</definedName>
    <definedName name="IQ_ACTUAL_PRODUCTION_LEAD" hidden="1">"c9459"</definedName>
    <definedName name="IQ_ACTUAL_PRODUCTION_MANG" hidden="1">"c9512"</definedName>
    <definedName name="IQ_ACTUAL_PRODUCTION_MET_COAL" hidden="1">"c9761"</definedName>
    <definedName name="IQ_ACTUAL_PRODUCTION_MOLYB" hidden="1">"c9724"</definedName>
    <definedName name="IQ_ACTUAL_PRODUCTION_NICK" hidden="1">"c9300"</definedName>
    <definedName name="IQ_ACTUAL_PRODUCTION_PLAT" hidden="1">"c9138"</definedName>
    <definedName name="IQ_ACTUAL_PRODUCTION_SILVER" hidden="1">"c9085"</definedName>
    <definedName name="IQ_ACTUAL_PRODUCTION_STEAM" hidden="1">"c9791"</definedName>
    <definedName name="IQ_ACTUAL_PRODUCTION_TITAN" hidden="1">"c9565"</definedName>
    <definedName name="IQ_ACTUAL_PRODUCTION_URAN" hidden="1">"c9618"</definedName>
    <definedName name="IQ_ACTUAL_PRODUCTION_ZINC" hidden="1">"c9353"</definedName>
    <definedName name="IQ_AD" hidden="1">"c7"</definedName>
    <definedName name="IQ_ADD_PAID_IN" hidden="1">"c1344"</definedName>
    <definedName name="IQ_ADD_TAX_POSITIONS_CURRENT_YR" hidden="1">"c15733"</definedName>
    <definedName name="IQ_ADD_TAX_POSITIONS_PRIOR_YRS" hidden="1">"c15735"</definedName>
    <definedName name="IQ_ADDIN" hidden="1">"AUTO"</definedName>
    <definedName name="IQ_ADDITIONAL_NON_INT_INC_FDIC" hidden="1">"c6574"</definedName>
    <definedName name="IQ_ADDITIONS_NON_ACCRUAL_ASSET_DURING_QTR_FFIEC" hidden="1">"c15349"</definedName>
    <definedName name="IQ_ADJ_AVG_BANK_ASSETS" hidden="1">"c2671"</definedName>
    <definedName name="IQ_ADJUSTABLE_RATE_LOANS_FDIC" hidden="1">"c6375"</definedName>
    <definedName name="IQ_ADJUSTED_NAV_COVERED" hidden="1">"c9963"</definedName>
    <definedName name="IQ_ADJUSTED_NAV_GROUP" hidden="1">"c9949"</definedName>
    <definedName name="IQ_ADMIN_RATIO" hidden="1">"c2784"</definedName>
    <definedName name="IQ_ADVERTISING" hidden="1">"c2246"</definedName>
    <definedName name="IQ_ADVERTISING_MARKETING" hidden="1">"c1566"</definedName>
    <definedName name="IQ_ADVERTISING_MARKETING_EXPENSES_FFIEC" hidden="1">"c13048"</definedName>
    <definedName name="IQ_AE" hidden="1">"c8"</definedName>
    <definedName name="IQ_AE_BNK" hidden="1">"c9"</definedName>
    <definedName name="IQ_AE_BR" hidden="1">"c10"</definedName>
    <definedName name="IQ_AE_FIN" hidden="1">"c11"</definedName>
    <definedName name="IQ_AE_INS" hidden="1">"c12"</definedName>
    <definedName name="IQ_AE_RE" hidden="1">"c6195"</definedName>
    <definedName name="IQ_AE_REIT" hidden="1">"c13"</definedName>
    <definedName name="IQ_AE_UTI" hidden="1">"c14"</definedName>
    <definedName name="IQ_AFFO" hidden="1">"c8756"</definedName>
    <definedName name="IQ_AFFO_DILUTED" hidden="1">"c16188"</definedName>
    <definedName name="IQ_AFFO_PER_SHARE_BASIC" hidden="1">"c8869"</definedName>
    <definedName name="IQ_AFFO_PER_SHARE_DILUTED" hidden="1">"c8870"</definedName>
    <definedName name="IQ_AFS_INVEST_SECURITIES_FFIEC" hidden="1">"c13456"</definedName>
    <definedName name="IQ_AFS_SECURITIES_TIER_1_FFIEC" hidden="1">"c13343"</definedName>
    <definedName name="IQ_AFTER_TAX_INCOME_FDIC" hidden="1">"c6583"</definedName>
    <definedName name="IQ_AG_PROD_FARM_LOANS_DOM_QUARTERLY_AVG_FFIEC" hidden="1">"c15477"</definedName>
    <definedName name="IQ_AGENCY" hidden="1">"c8960"</definedName>
    <definedName name="IQ_AGENCY_INVEST_SECURITIES_FFIEC" hidden="1">"c13458"</definedName>
    <definedName name="IQ_AGG_CORPORATE_SHARES" hidden="1">"c13781"</definedName>
    <definedName name="IQ_AGG_CORPORATE_VALUE" hidden="1">"c13774"</definedName>
    <definedName name="IQ_AGG_ESOP_SHARES" hidden="1">"c13782"</definedName>
    <definedName name="IQ_AGG_ESOP_VALUE" hidden="1">"c13775"</definedName>
    <definedName name="IQ_AGG_FOUNDATION_SHARES" hidden="1">"c13783"</definedName>
    <definedName name="IQ_AGG_FOUNDATION_VALUE" hidden="1">"c13776"</definedName>
    <definedName name="IQ_AGG_HEDGEFUND_SHARES" hidden="1">"c13785"</definedName>
    <definedName name="IQ_AGG_HEDGEFUND_VALUE" hidden="1">"c13778"</definedName>
    <definedName name="IQ_AGG_INSIDER_SHARES" hidden="1">"c13780"</definedName>
    <definedName name="IQ_AGG_INSIDER_VALUE" hidden="1">"c13773"</definedName>
    <definedName name="IQ_AGG_INSTITUTIONAL_SHARES" hidden="1">"c13779"</definedName>
    <definedName name="IQ_AGG_INSTITUTIONAL_VALUE" hidden="1">"c13772"</definedName>
    <definedName name="IQ_AGG_OTHER_SHARES" hidden="1">"c13784"</definedName>
    <definedName name="IQ_AGG_OTHER_VALUE" hidden="1">"c13777"</definedName>
    <definedName name="IQ_AGRICULTURAL_GROSS_LOANS_FFIEC" hidden="1">"c13413"</definedName>
    <definedName name="IQ_AGRICULTURAL_LOANS_FOREIGN_FFIEC" hidden="1">"c13481"</definedName>
    <definedName name="IQ_AGRICULTURAL_PRODUCTION_CHARGE_OFFS_FDIC" hidden="1">"c6597"</definedName>
    <definedName name="IQ_AGRICULTURAL_PRODUCTION_CHARGE_OFFS_LESS_THAN_300M_FDIC" hidden="1">"c6655"</definedName>
    <definedName name="IQ_AGRICULTURAL_PRODUCTION_NET_CHARGE_OFFS_FDIC" hidden="1">"c6635"</definedName>
    <definedName name="IQ_AGRICULTURAL_PRODUCTION_NET_CHARGE_OFFS_LESS_THAN_300M_FDIC" hidden="1">"c6657"</definedName>
    <definedName name="IQ_AGRICULTURAL_PRODUCTION_RECOVERIES_FDIC" hidden="1">"c6616"</definedName>
    <definedName name="IQ_AGRICULTURAL_PRODUCTION_RECOVERIES_LESS_THAN_300M_FDIC" hidden="1">"c6656"</definedName>
    <definedName name="IQ_AGRICULTURAL_RISK_BASED_FFIEC" hidden="1">"c13434"</definedName>
    <definedName name="IQ_AH_EARNED" hidden="1">"c2744"</definedName>
    <definedName name="IQ_AH_POLICY_BENEFITS_EXP" hidden="1">"c2789"</definedName>
    <definedName name="IQ_AIR_AIRPLANES_NOT_IN_SERVICE" hidden="1">"c2842"</definedName>
    <definedName name="IQ_AIR_AIRPLANES_SUBLEASED" hidden="1">"c2841"</definedName>
    <definedName name="IQ_AIR_ASK" hidden="1">"c2813"</definedName>
    <definedName name="IQ_AIR_ASK_INCREASE" hidden="1">"c2826"</definedName>
    <definedName name="IQ_AIR_ASM" hidden="1">"c2812"</definedName>
    <definedName name="IQ_AIR_ASM_INCREASE" hidden="1">"c2825"</definedName>
    <definedName name="IQ_AIR_AVG_AGE" hidden="1">"c2843"</definedName>
    <definedName name="IQ_AIR_AVG_PSGR_FARE" hidden="1">"c10029"</definedName>
    <definedName name="IQ_AIR_BREAK_EVEN_FACTOR" hidden="1">"c2822"</definedName>
    <definedName name="IQ_AIR_CAPITAL_LEASE" hidden="1">"c2833"</definedName>
    <definedName name="IQ_AIR_COMPLETION_FACTOR" hidden="1">"c2824"</definedName>
    <definedName name="IQ_AIR_ENPLANED_PSGRS" hidden="1">"c2809"</definedName>
    <definedName name="IQ_AIR_FUEL_CONSUMED" hidden="1">"c2806"</definedName>
    <definedName name="IQ_AIR_FUEL_CONSUMED_L" hidden="1">"c2807"</definedName>
    <definedName name="IQ_AIR_FUEL_COST" hidden="1">"c2803"</definedName>
    <definedName name="IQ_AIR_FUEL_COST_L" hidden="1">"c2804"</definedName>
    <definedName name="IQ_AIR_FUEL_EXP" hidden="1">"c2802"</definedName>
    <definedName name="IQ_AIR_FUEL_EXP_PERCENT" hidden="1">"c2805"</definedName>
    <definedName name="IQ_AIR_LEASED" hidden="1">"c2835"</definedName>
    <definedName name="IQ_AIR_LOAD_FACTOR" hidden="1">"c2823"</definedName>
    <definedName name="IQ_AIR_NEW_AIRPLANES" hidden="1">"c2839"</definedName>
    <definedName name="IQ_AIR_NUMBER_HRS_FLOWN" hidden="1">"c10037"</definedName>
    <definedName name="IQ_AIR_NUMBER_OPERATING_AIRCRAFT_AVG" hidden="1">"c10035"</definedName>
    <definedName name="IQ_AIR_NUMBER_TRIPS_FLOWN" hidden="1">"c10030"</definedName>
    <definedName name="IQ_AIR_OPER_EXP_ASK" hidden="1">"c2821"</definedName>
    <definedName name="IQ_AIR_OPER_EXP_ASM" hidden="1">"c2820"</definedName>
    <definedName name="IQ_AIR_OPER_LEASE" hidden="1">"c2834"</definedName>
    <definedName name="IQ_AIR_OPER_REV_YIELD_ASK" hidden="1">"c2819"</definedName>
    <definedName name="IQ_AIR_OPER_REV_YIELD_ASM" hidden="1">"c2818"</definedName>
    <definedName name="IQ_AIR_OPEX_PER_ASK_EXCL_FUEL" hidden="1">"c10034"</definedName>
    <definedName name="IQ_AIR_OPEX_PER_ASM_EXCL_FUEL" hidden="1">"c10033"</definedName>
    <definedName name="IQ_AIR_OPTIONS" hidden="1">"c2837"</definedName>
    <definedName name="IQ_AIR_ORDERS" hidden="1">"c2836"</definedName>
    <definedName name="IQ_AIR_OWNED" hidden="1">"c2832"</definedName>
    <definedName name="IQ_AIR_PERCENTAGE_SALES_VIA_INTERNET" hidden="1">"c10036"</definedName>
    <definedName name="IQ_AIR_PSGR_HAUL_AVG_LENGTH_KM" hidden="1">"c10032"</definedName>
    <definedName name="IQ_AIR_PSGR_HAUL_AVG_LENGTH_MILES" hidden="1">"c10031"</definedName>
    <definedName name="IQ_AIR_PSGR_REV_YIELD_ASK" hidden="1">"c2817"</definedName>
    <definedName name="IQ_AIR_PSGR_REV_YIELD_ASM" hidden="1">"c2816"</definedName>
    <definedName name="IQ_AIR_PSGR_REV_YIELD_RPK" hidden="1">"c2815"</definedName>
    <definedName name="IQ_AIR_PSGR_REV_YIELD_RPM" hidden="1">"c2814"</definedName>
    <definedName name="IQ_AIR_PURCHASE_RIGHTS" hidden="1">"c2838"</definedName>
    <definedName name="IQ_AIR_RETIRED_AIRPLANES" hidden="1">"c2840"</definedName>
    <definedName name="IQ_AIR_REV_PSGRS_CARRIED" hidden="1">"c2808"</definedName>
    <definedName name="IQ_AIR_REV_SCHEDULED_SERVICE" hidden="1">"c2830"</definedName>
    <definedName name="IQ_AIR_RPK" hidden="1">"c2811"</definedName>
    <definedName name="IQ_AIR_RPM" hidden="1">"c2810"</definedName>
    <definedName name="IQ_AIR_STAGE_LENGTH" hidden="1">"c2828"</definedName>
    <definedName name="IQ_AIR_STAGE_LENGTH_KM" hidden="1">"c2829"</definedName>
    <definedName name="IQ_AIR_TOTAL" hidden="1">"c2831"</definedName>
    <definedName name="IQ_AIR_UTILIZATION" hidden="1">"c2827"</definedName>
    <definedName name="IQ_ALL_OTHER_DEPOSITS_FOREIGN_DEP_FFIEC" hidden="1">"c15347"</definedName>
    <definedName name="IQ_ALL_OTHER_INVEST_UNCONSOL_SUBS_FFIEC" hidden="1">"c15275"</definedName>
    <definedName name="IQ_ALL_OTHER_LEASES_CHARGE_OFFS_FFIEC" hidden="1">"c13185"</definedName>
    <definedName name="IQ_ALL_OTHER_LEASES_RECOV_FFIEC" hidden="1">"c13207"</definedName>
    <definedName name="IQ_ALL_OTHER_LOANS_CHARGE_OFFS_FFIEC" hidden="1">"c13183"</definedName>
    <definedName name="IQ_ALL_OTHER_LOANS_RECOV_FFIEC" hidden="1">"c13205"</definedName>
    <definedName name="IQ_ALL_OTHER_TRADING_LIABILITIES_DOM_FFIEC" hidden="1">"c12942"</definedName>
    <definedName name="IQ_ALLOW_BORROW_CONST" hidden="1">"c15"</definedName>
    <definedName name="IQ_ALLOW_CONST" hidden="1">"c1342"</definedName>
    <definedName name="IQ_ALLOW_DOUBT_ACCT" hidden="1">"c2092"</definedName>
    <definedName name="IQ_ALLOW_EQUITY_CONST" hidden="1">"c16"</definedName>
    <definedName name="IQ_ALLOW_LL" hidden="1">"c17"</definedName>
    <definedName name="IQ_ALLOW_LL_LOSSES_FFIEC" hidden="1">"c12810"</definedName>
    <definedName name="IQ_ALLOWABLE_T2_CAPITAL_FFIEC" hidden="1">"c13150"</definedName>
    <definedName name="IQ_ALLOWANCE_10YR_ANN_CAGR" hidden="1">"c6035"</definedName>
    <definedName name="IQ_ALLOWANCE_10YR_ANN_GROWTH" hidden="1">"c18"</definedName>
    <definedName name="IQ_ALLOWANCE_1YR_ANN_GROWTH" hidden="1">"c19"</definedName>
    <definedName name="IQ_ALLOWANCE_2YR_ANN_CAGR" hidden="1">"c6036"</definedName>
    <definedName name="IQ_ALLOWANCE_2YR_ANN_GROWTH" hidden="1">"c20"</definedName>
    <definedName name="IQ_ALLOWANCE_3YR_ANN_CAGR" hidden="1">"c6037"</definedName>
    <definedName name="IQ_ALLOWANCE_3YR_ANN_GROWTH" hidden="1">"c21"</definedName>
    <definedName name="IQ_ALLOWANCE_5YR_ANN_CAGR" hidden="1">"c6038"</definedName>
    <definedName name="IQ_ALLOWANCE_5YR_ANN_GROWTH" hidden="1">"c22"</definedName>
    <definedName name="IQ_ALLOWANCE_7YR_ANN_CAGR" hidden="1">"c6039"</definedName>
    <definedName name="IQ_ALLOWANCE_7YR_ANN_GROWTH" hidden="1">"c23"</definedName>
    <definedName name="IQ_ALLOWANCE_CHARGE_OFFS" hidden="1">"c24"</definedName>
    <definedName name="IQ_ALLOWANCE_CREDIT_LOSSES_OFF_BS_FFIEC" hidden="1">"c12871"</definedName>
    <definedName name="IQ_ALLOWANCE_LL_LOSSES_T2_FFIEC" hidden="1">"c13146"</definedName>
    <definedName name="IQ_ALLOWANCE_NON_PERF_LOANS" hidden="1">"c25"</definedName>
    <definedName name="IQ_ALLOWANCE_TOTAL_LOANS" hidden="1">"c26"</definedName>
    <definedName name="IQ_AMENDED_BALANCE_PREVIOUS_YR_FDIC" hidden="1">"c6499"</definedName>
    <definedName name="IQ_AMORT_EXP_IMPAIRMENT_OTHER_INTANGIBLE_ASSETS_FFIEC" hidden="1">"c13026"</definedName>
    <definedName name="IQ_AMORT_EXPENSE_FDIC" hidden="1">"c6677"</definedName>
    <definedName name="IQ_AMORTIZATION" hidden="1">"c1591"</definedName>
    <definedName name="IQ_AMORTIZED_COST_FDIC" hidden="1">"c6426"</definedName>
    <definedName name="IQ_AMOUNT_FINANCIAL_LOC_CONVEYED_FFIEC" hidden="1">"c13250"</definedName>
    <definedName name="IQ_AMOUNT_PERFORMANCE_LOC_CONVEYED_FFIEC" hidden="1">"c13252"</definedName>
    <definedName name="IQ_AMT_OUT" hidden="1">"c2145"</definedName>
    <definedName name="IQ_ANALYST_EMAIL" hidden="1">"c13738"</definedName>
    <definedName name="IQ_ANALYST_NAME" hidden="1">"c13736"</definedName>
    <definedName name="IQ_ANALYST_PHONE" hidden="1">"c13737"</definedName>
    <definedName name="IQ_ANALYST_START_DATE" hidden="1">"c13740"</definedName>
    <definedName name="IQ_ANNU_DISTRIBUTION_UNIT" hidden="1">"c3004"</definedName>
    <definedName name="IQ_ANNUAL_PREMIUM_EQUIVALENT_NEW_BUSINESS" hidden="1">"c9972"</definedName>
    <definedName name="IQ_ANNUALIZED_DIVIDEND" hidden="1">"c1579"</definedName>
    <definedName name="IQ_ANNUITY_LIAB" hidden="1">"c27"</definedName>
    <definedName name="IQ_ANNUITY_PAY" hidden="1">"c28"</definedName>
    <definedName name="IQ_ANNUITY_POLICY_EXP" hidden="1">"c29"</definedName>
    <definedName name="IQ_ANNUITY_REC" hidden="1">"c30"</definedName>
    <definedName name="IQ_ANNUITY_REV" hidden="1">"c31"</definedName>
    <definedName name="IQ_ANNUITY_SALES_FEES_COMMISSIONS_FFIEC" hidden="1">"c13007"</definedName>
    <definedName name="IQ_AP" hidden="1">"c32"</definedName>
    <definedName name="IQ_AP_BNK" hidden="1">"c33"</definedName>
    <definedName name="IQ_AP_BR" hidden="1">"c34"</definedName>
    <definedName name="IQ_AP_FIN" hidden="1">"c35"</definedName>
    <definedName name="IQ_AP_INS" hidden="1">"c36"</definedName>
    <definedName name="IQ_AP_RE" hidden="1">"c6196"</definedName>
    <definedName name="IQ_AP_REIT" hidden="1">"c37"</definedName>
    <definedName name="IQ_AP_UTI" hidden="1">"c38"</definedName>
    <definedName name="IQ_APIC" hidden="1">"c39"</definedName>
    <definedName name="IQ_APPLICABLE_INCOME_TAXES_FTE_FFIEC" hidden="1">"c13853"</definedName>
    <definedName name="IQ_AR" hidden="1">"c40"</definedName>
    <definedName name="IQ_AR_BR" hidden="1">"c41"</definedName>
    <definedName name="IQ_AR_LT" hidden="1">"c42"</definedName>
    <definedName name="IQ_AR_RE" hidden="1">"c6197"</definedName>
    <definedName name="IQ_AR_REIT" hidden="1">"c43"</definedName>
    <definedName name="IQ_AR_TURNS" hidden="1">"c44"</definedName>
    <definedName name="IQ_AR_UTI" hidden="1">"c45"</definedName>
    <definedName name="IQ_ARPU" hidden="1">"c2126"</definedName>
    <definedName name="IQ_ARPU_ANALOG_CABLE" hidden="1">"c2864"</definedName>
    <definedName name="IQ_ARPU_BASIC_CABLE" hidden="1">"c2866"</definedName>
    <definedName name="IQ_ARPU_BBAND" hidden="1">"c2867"</definedName>
    <definedName name="IQ_ARPU_DIG_CABLE" hidden="1">"c2865"</definedName>
    <definedName name="IQ_ARPU_PHONE" hidden="1">"c2868"</definedName>
    <definedName name="IQ_ARPU_POSTPAID_WIRELESS" hidden="1">"c15758"</definedName>
    <definedName name="IQ_ARPU_PREPAID_WIRELESS" hidden="1">"c15759"</definedName>
    <definedName name="IQ_ARPU_RETAIL_WIRELESS" hidden="1">"c15760"</definedName>
    <definedName name="IQ_ARPU_SATELLITE" hidden="1">"c15790"</definedName>
    <definedName name="IQ_ARPU_TOTAL" hidden="1">"c2869"</definedName>
    <definedName name="IQ_ARPU_WHOLESALE_WIRELESS" hidden="1">"c15761"</definedName>
    <definedName name="IQ_ARPU_WIRELESS" hidden="1">"c2126"</definedName>
    <definedName name="IQ_ASSET_BACKED_FDIC" hidden="1">"c6301"</definedName>
    <definedName name="IQ_ASSET_MANAGED_GROWTH_RATE" hidden="1">"c20434"</definedName>
    <definedName name="IQ_ASSET_MGMT_FEE" hidden="1">"c46"</definedName>
    <definedName name="IQ_ASSET_TURNS" hidden="1">"c47"</definedName>
    <definedName name="IQ_ASSET_WRITEDOWN" hidden="1">"c48"</definedName>
    <definedName name="IQ_ASSET_WRITEDOWN_BNK" hidden="1">"c49"</definedName>
    <definedName name="IQ_ASSET_WRITEDOWN_BR" hidden="1">"c50"</definedName>
    <definedName name="IQ_ASSET_WRITEDOWN_CF" hidden="1">"c51"</definedName>
    <definedName name="IQ_ASSET_WRITEDOWN_CF_BNK" hidden="1">"c52"</definedName>
    <definedName name="IQ_ASSET_WRITEDOWN_CF_BR" hidden="1">"c53"</definedName>
    <definedName name="IQ_ASSET_WRITEDOWN_CF_FIN" hidden="1">"c54"</definedName>
    <definedName name="IQ_ASSET_WRITEDOWN_CF_INS" hidden="1">"c55"</definedName>
    <definedName name="IQ_ASSET_WRITEDOWN_CF_RE" hidden="1">"c6198"</definedName>
    <definedName name="IQ_ASSET_WRITEDOWN_CF_REIT" hidden="1">"c56"</definedName>
    <definedName name="IQ_ASSET_WRITEDOWN_CF_UTI" hidden="1">"c57"</definedName>
    <definedName name="IQ_ASSET_WRITEDOWN_FIN" hidden="1">"c58"</definedName>
    <definedName name="IQ_ASSET_WRITEDOWN_INS" hidden="1">"c59"</definedName>
    <definedName name="IQ_ASSET_WRITEDOWN_RE" hidden="1">"c6199"</definedName>
    <definedName name="IQ_ASSET_WRITEDOWN_REIT" hidden="1">"c60"</definedName>
    <definedName name="IQ_ASSET_WRITEDOWN_SUPPLE" hidden="1">"c13812"</definedName>
    <definedName name="IQ_ASSET_WRITEDOWN_UTI" hidden="1">"c61"</definedName>
    <definedName name="IQ_ASSETS_AP" hidden="1">"c8883"</definedName>
    <definedName name="IQ_ASSETS_AP_ABS" hidden="1">"c8902"</definedName>
    <definedName name="IQ_ASSETS_CAP_LEASE_DEPR" hidden="1">"c2068"</definedName>
    <definedName name="IQ_ASSETS_CAP_LEASE_GROSS" hidden="1">"c2069"</definedName>
    <definedName name="IQ_ASSETS_FAIR_VALUE" hidden="1">"c13843"</definedName>
    <definedName name="IQ_ASSETS_HELD_FDIC" hidden="1">"c6305"</definedName>
    <definedName name="IQ_ASSETS_LEVEL_1" hidden="1">"c13839"</definedName>
    <definedName name="IQ_ASSETS_LEVEL_2" hidden="1">"c13840"</definedName>
    <definedName name="IQ_ASSETS_LEVEL_3" hidden="1">"c13841"</definedName>
    <definedName name="IQ_ASSETS_NAME_AP" hidden="1">"c8921"</definedName>
    <definedName name="IQ_ASSETS_NAME_AP_ABS" hidden="1">"c8940"</definedName>
    <definedName name="IQ_ASSETS_NETTING_OTHER_ADJUSTMENTS" hidden="1">"c13842"</definedName>
    <definedName name="IQ_ASSETS_OPER_LEASE_DEPR" hidden="1">"c2070"</definedName>
    <definedName name="IQ_ASSETS_OPER_LEASE_GROSS" hidden="1">"c2071"</definedName>
    <definedName name="IQ_ASSETS_PER_EMPLOYEE_FDIC" hidden="1">"c6737"</definedName>
    <definedName name="IQ_ASSETS_REPRICE_ASSETS_TOT_FFIEC" hidden="1">"c13454"</definedName>
    <definedName name="IQ_ASSETS_SOLD_1_4_FAMILY_LOANS_FDIC" hidden="1">"c6686"</definedName>
    <definedName name="IQ_ASSETS_SOLD_AUTO_LOANS_FDIC" hidden="1">"c6680"</definedName>
    <definedName name="IQ_ASSETS_SOLD_CL_LOANS_FDIC" hidden="1">"c6681"</definedName>
    <definedName name="IQ_ASSETS_SOLD_CREDIT_CARDS_RECEIVABLES_FDIC" hidden="1">"c6683"</definedName>
    <definedName name="IQ_ASSETS_SOLD_HOME_EQUITY_LINES_FDIC" hidden="1">"c6684"</definedName>
    <definedName name="IQ_ASSETS_SOLD_OTHER_CONSUMER_LOANS_FDIC" hidden="1">"c6682"</definedName>
    <definedName name="IQ_ASSETS_SOLD_OTHER_LOANS_FDIC" hidden="1">"c6685"</definedName>
    <definedName name="IQ_ASSETS_UNDER_ADMINISTRATION" hidden="1">"c20432"</definedName>
    <definedName name="IQ_ASSIGNED_RESERVES_COAL" hidden="1">"c15912"</definedName>
    <definedName name="IQ_ASSIGNED_RESERVES_TO_TOTAL_RESERVES_COAL" hidden="1">"c15955"</definedName>
    <definedName name="IQ_ASSUMED_AH_EARNED" hidden="1">"c2741"</definedName>
    <definedName name="IQ_ASSUMED_EARNED" hidden="1">"c2731"</definedName>
    <definedName name="IQ_ASSUMED_LIFE_EARNED" hidden="1">"c2736"</definedName>
    <definedName name="IQ_ASSUMED_LIFE_IN_FORCE" hidden="1">"c2766"</definedName>
    <definedName name="IQ_ASSUMED_LOSSES" hidden="1">"c15870"</definedName>
    <definedName name="IQ_ASSUMED_PC_EARNED" hidden="1">"c2746"</definedName>
    <definedName name="IQ_ASSUMED_PREMIUMS_EARNED_GROSS_PREMIUMS_EARNED" hidden="1">"c15886"</definedName>
    <definedName name="IQ_ASSUMED_PREMIUMS_WRITTEN_GROSS_PREMIUMS_WRITTEN" hidden="1">"c15884"</definedName>
    <definedName name="IQ_ASSUMED_WRITTEN" hidden="1">"c2725"</definedName>
    <definedName name="IQ_ATM_FEES_FFIEC" hidden="1">"c13042"</definedName>
    <definedName name="IQ_ATM_INTERCHANGE_EXPENSES_FFIEC" hidden="1">"c13056"</definedName>
    <definedName name="IQ_AUDITOR_NAME" hidden="1">"c1539"</definedName>
    <definedName name="IQ_AUDITOR_OPINION" hidden="1">"c1540"</definedName>
    <definedName name="IQ_AUM" hidden="1">"c10043"</definedName>
    <definedName name="IQ_AUM_ACQUISITIONS_TRANSFERS" hidden="1">"c20415"</definedName>
    <definedName name="IQ_AUM_AVERAGE" hidden="1">"c20418"</definedName>
    <definedName name="IQ_AUM_BOP" hidden="1">"c20409"</definedName>
    <definedName name="IQ_AUM_CASH_FLOWS_DIVIDENDS" hidden="1">"c20413"</definedName>
    <definedName name="IQ_AUM_DOMESTIC" hidden="1">"c20400"</definedName>
    <definedName name="IQ_AUM_EOP" hidden="1">"c20417"</definedName>
    <definedName name="IQ_AUM_EQUITY_FUNDS" hidden="1">"c10039"</definedName>
    <definedName name="IQ_AUM_FEE_EARNING" hidden="1">"c20402"</definedName>
    <definedName name="IQ_AUM_FIXED_INCOME_FUNDS" hidden="1">"c10040"</definedName>
    <definedName name="IQ_AUM_FOREIGN" hidden="1">"c20401"</definedName>
    <definedName name="IQ_AUM_HIGH_NET_WORTH" hidden="1">"c20398"</definedName>
    <definedName name="IQ_AUM_INFLOWS" hidden="1">"c20410"</definedName>
    <definedName name="IQ_AUM_INSTITUTIONAL" hidden="1">"c20396"</definedName>
    <definedName name="IQ_AUM_INSTITUTIONAL_CUSTOMERS" hidden="1">"c20405"</definedName>
    <definedName name="IQ_AUM_MARKET_APPRECIATION_DEPRECIATION" hidden="1">"c20414"</definedName>
    <definedName name="IQ_AUM_MONEY_MARKET_FUNDS" hidden="1">"c10041"</definedName>
    <definedName name="IQ_AUM_NET_CHANGE" hidden="1">"c20419"</definedName>
    <definedName name="IQ_AUM_NET_INFLOWS_OUTFLOWS" hidden="1">"c20412"</definedName>
    <definedName name="IQ_AUM_NON_FEE_EARNING" hidden="1">"c20403"</definedName>
    <definedName name="IQ_AUM_OTHER" hidden="1">"c10042"</definedName>
    <definedName name="IQ_AUM_OTHER_ADJUSTMENTS" hidden="1">"c20416"</definedName>
    <definedName name="IQ_AUM_OTHER_CLIENTS" hidden="1">"c20399"</definedName>
    <definedName name="IQ_AUM_OTHER_CUSTOMERS" hidden="1">"c20407"</definedName>
    <definedName name="IQ_AUM_OUTFLOWS" hidden="1">"c20411"</definedName>
    <definedName name="IQ_AUM_PRIVATE_EQUITY" hidden="1">"c20394"</definedName>
    <definedName name="IQ_AUM_REAL_ESTATE" hidden="1">"c20395"</definedName>
    <definedName name="IQ_AUM_RETAIL" hidden="1">"c20397"</definedName>
    <definedName name="IQ_AUM_RETAIL_CUSTOMERS" hidden="1">"c20404"</definedName>
    <definedName name="IQ_AUM_SME_CUSTOMERS" hidden="1">"c20406"</definedName>
    <definedName name="IQ_AUM_TOTAL_CUSTOMERS" hidden="1">"c20408"</definedName>
    <definedName name="IQ_AUTO_LOANS_TOTAL_LOANS" hidden="1">"c15713"</definedName>
    <definedName name="IQ_AUTO_REGIST_NEW" hidden="1">"c6923"</definedName>
    <definedName name="IQ_AUTO_REGIST_NEW_APR" hidden="1">"c7583"</definedName>
    <definedName name="IQ_AUTO_REGIST_NEW_APR_FC" hidden="1">"c8463"</definedName>
    <definedName name="IQ_AUTO_REGIST_NEW_FC" hidden="1">"c7803"</definedName>
    <definedName name="IQ_AUTO_REGIST_NEW_POP" hidden="1">"c7143"</definedName>
    <definedName name="IQ_AUTO_REGIST_NEW_POP_FC" hidden="1">"c8023"</definedName>
    <definedName name="IQ_AUTO_REGIST_NEW_YOY" hidden="1">"c7363"</definedName>
    <definedName name="IQ_AUTO_REGIST_NEW_YOY_FC" hidden="1">"c8243"</definedName>
    <definedName name="IQ_AUTO_SALES_DOM" hidden="1">"c6852"</definedName>
    <definedName name="IQ_AUTO_SALES_DOM_APR" hidden="1">"c7512"</definedName>
    <definedName name="IQ_AUTO_SALES_DOM_APR_FC" hidden="1">"c8392"</definedName>
    <definedName name="IQ_AUTO_SALES_DOM_FC" hidden="1">"c7732"</definedName>
    <definedName name="IQ_AUTO_SALES_DOM_POP" hidden="1">"c7072"</definedName>
    <definedName name="IQ_AUTO_SALES_DOM_POP_FC" hidden="1">"c7952"</definedName>
    <definedName name="IQ_AUTO_SALES_DOM_YOY" hidden="1">"c7292"</definedName>
    <definedName name="IQ_AUTO_SALES_DOM_YOY_FC" hidden="1">"c8172"</definedName>
    <definedName name="IQ_AUTO_SALES_FOREIGN" hidden="1">"c6873"</definedName>
    <definedName name="IQ_AUTO_SALES_FOREIGN_APR" hidden="1">"c7533"</definedName>
    <definedName name="IQ_AUTO_SALES_FOREIGN_APR_FC" hidden="1">"c8413"</definedName>
    <definedName name="IQ_AUTO_SALES_FOREIGN_FC" hidden="1">"c7753"</definedName>
    <definedName name="IQ_AUTO_SALES_FOREIGN_POP" hidden="1">"c7093"</definedName>
    <definedName name="IQ_AUTO_SALES_FOREIGN_POP_FC" hidden="1">"c7973"</definedName>
    <definedName name="IQ_AUTO_SALES_FOREIGN_YOY" hidden="1">"c7313"</definedName>
    <definedName name="IQ_AUTO_SALES_FOREIGN_YOY_FC" hidden="1">"c8193"</definedName>
    <definedName name="IQ_AUTO_WRITTEN" hidden="1">"c62"</definedName>
    <definedName name="IQ_AVAIL_FOR_SALE_FAIR_VALUE_TOT_FFIEC" hidden="1">"c15399"</definedName>
    <definedName name="IQ_AVAIL_FOR_SALE_LEVEL_1_FFIEC" hidden="1">"c15421"</definedName>
    <definedName name="IQ_AVAIL_FOR_SALE_LEVEL_2_FFIEC" hidden="1">"c15434"</definedName>
    <definedName name="IQ_AVAIL_FOR_SALE_LEVEL_3_FFIEC" hidden="1">"c15447"</definedName>
    <definedName name="IQ_AVAILABLE_FOR_SALE_FDIC" hidden="1">"c6409"</definedName>
    <definedName name="IQ_AVAILABLE_SALE_SEC_FFIEC" hidden="1">"c12791"</definedName>
    <definedName name="IQ_AVERAGE_ASSETS_FDIC" hidden="1">"c6362"</definedName>
    <definedName name="IQ_AVERAGE_ASSETS_QUART_FDIC" hidden="1">"c6363"</definedName>
    <definedName name="IQ_AVERAGE_DEPOSITS" hidden="1">"c15256"</definedName>
    <definedName name="IQ_AVERAGE_EARNING_ASSETS_FDIC" hidden="1">"c6748"</definedName>
    <definedName name="IQ_AVERAGE_EQUITY_FDIC" hidden="1">"c6749"</definedName>
    <definedName name="IQ_AVERAGE_INTEREST_BEARING_DEPOSITS" hidden="1">"c15254"</definedName>
    <definedName name="IQ_AVERAGE_LOANS_FDIC" hidden="1">"c6750"</definedName>
    <definedName name="IQ_AVERAGE_LOANS_HFI" hidden="1">"c15251"</definedName>
    <definedName name="IQ_AVERAGE_LOANS_HFS" hidden="1">"c15252"</definedName>
    <definedName name="IQ_AVERAGE_NON_INTEREST_BEARING_DEPOSITS" hidden="1">"c15255"</definedName>
    <definedName name="IQ_AVG_BANK_ASSETS" hidden="1">"c2072"</definedName>
    <definedName name="IQ_AVG_BANK_LOANS" hidden="1">"c2073"</definedName>
    <definedName name="IQ_AVG_BROKER_REC" hidden="1">"c63"</definedName>
    <definedName name="IQ_AVG_BROKER_REC_CIQ" hidden="1">"c3612"</definedName>
    <definedName name="IQ_AVG_BROKER_REC_NO" hidden="1">"c64"</definedName>
    <definedName name="IQ_AVG_BROKER_REC_NO_CIQ" hidden="1">"c4657"</definedName>
    <definedName name="IQ_AVG_BROKER_REC_NO_REUT" hidden="1">"c5315"</definedName>
    <definedName name="IQ_AVG_BROKER_REC_REUT" hidden="1">"c3630"</definedName>
    <definedName name="IQ_AVG_CALORIFIC_VALUE_COAL" hidden="1">"c9828"</definedName>
    <definedName name="IQ_AVG_CALORIFIC_VALUE_MET_COAL" hidden="1">"c9764"</definedName>
    <definedName name="IQ_AVG_CALORIFIC_VALUE_STEAM" hidden="1">"c9794"</definedName>
    <definedName name="IQ_AVG_DAILY_VOL" hidden="1">"c65"</definedName>
    <definedName name="IQ_AVG_EMPLOYEES" hidden="1">"c6019"</definedName>
    <definedName name="IQ_AVG_GRADE_ALUM" hidden="1">"c9254"</definedName>
    <definedName name="IQ_AVG_GRADE_COP" hidden="1">"c9201"</definedName>
    <definedName name="IQ_AVG_GRADE_DIAM" hidden="1">"c9678"</definedName>
    <definedName name="IQ_AVG_GRADE_GOLD" hidden="1">"c9039"</definedName>
    <definedName name="IQ_AVG_GRADE_IRON" hidden="1">"c9413"</definedName>
    <definedName name="IQ_AVG_GRADE_LEAD" hidden="1">"c9466"</definedName>
    <definedName name="IQ_AVG_GRADE_MANG" hidden="1">"c9519"</definedName>
    <definedName name="IQ_AVG_GRADE_MOLYB" hidden="1">"c9731"</definedName>
    <definedName name="IQ_AVG_GRADE_NICK" hidden="1">"c9307"</definedName>
    <definedName name="IQ_AVG_GRADE_PLAT" hidden="1">"c9145"</definedName>
    <definedName name="IQ_AVG_GRADE_SILVER" hidden="1">"c9092"</definedName>
    <definedName name="IQ_AVG_GRADE_TITAN" hidden="1">"c9572"</definedName>
    <definedName name="IQ_AVG_GRADE_URAN" hidden="1">"c9625"</definedName>
    <definedName name="IQ_AVG_GRADE_ZINC" hidden="1">"c9360"</definedName>
    <definedName name="IQ_AVG_INDUSTRY_REC" hidden="1">"c4455"</definedName>
    <definedName name="IQ_AVG_INDUSTRY_REC_CIQ" hidden="1">"c4984"</definedName>
    <definedName name="IQ_AVG_INDUSTRY_REC_CIQ_COL" hidden="1">"c11631"</definedName>
    <definedName name="IQ_AVG_INDUSTRY_REC_NO_CIQ_COL" hidden="1">"c11630"</definedName>
    <definedName name="IQ_AVG_INT_BEAR_LIAB" hidden="1">"c66"</definedName>
    <definedName name="IQ_AVG_INT_BEAR_LIAB_10YR_ANN_CAGR" hidden="1">"c6040"</definedName>
    <definedName name="IQ_AVG_INT_BEAR_LIAB_10YR_ANN_GROWTH" hidden="1">"c67"</definedName>
    <definedName name="IQ_AVG_INT_BEAR_LIAB_1YR_ANN_GROWTH" hidden="1">"c68"</definedName>
    <definedName name="IQ_AVG_INT_BEAR_LIAB_2YR_ANN_CAGR" hidden="1">"c6041"</definedName>
    <definedName name="IQ_AVG_INT_BEAR_LIAB_2YR_ANN_GROWTH" hidden="1">"c69"</definedName>
    <definedName name="IQ_AVG_INT_BEAR_LIAB_3YR_ANN_CAGR" hidden="1">"c6042"</definedName>
    <definedName name="IQ_AVG_INT_BEAR_LIAB_3YR_ANN_GROWTH" hidden="1">"c70"</definedName>
    <definedName name="IQ_AVG_INT_BEAR_LIAB_5YR_ANN_CAGR" hidden="1">"c6043"</definedName>
    <definedName name="IQ_AVG_INT_BEAR_LIAB_5YR_ANN_GROWTH" hidden="1">"c71"</definedName>
    <definedName name="IQ_AVG_INT_BEAR_LIAB_7YR_ANN_CAGR" hidden="1">"c6044"</definedName>
    <definedName name="IQ_AVG_INT_BEAR_LIAB_7YR_ANN_GROWTH" hidden="1">"c72"</definedName>
    <definedName name="IQ_AVG_INT_EARN_ASSETS" hidden="1">"c73"</definedName>
    <definedName name="IQ_AVG_INT_EARN_ASSETS_10YR_ANN_CAGR" hidden="1">"c6045"</definedName>
    <definedName name="IQ_AVG_INT_EARN_ASSETS_10YR_ANN_GROWTH" hidden="1">"c74"</definedName>
    <definedName name="IQ_AVG_INT_EARN_ASSETS_1YR_ANN_GROWTH" hidden="1">"c75"</definedName>
    <definedName name="IQ_AVG_INT_EARN_ASSETS_2YR_ANN_CAGR" hidden="1">"c6046"</definedName>
    <definedName name="IQ_AVG_INT_EARN_ASSETS_2YR_ANN_GROWTH" hidden="1">"c76"</definedName>
    <definedName name="IQ_AVG_INT_EARN_ASSETS_3YR_ANN_CAGR" hidden="1">"c6047"</definedName>
    <definedName name="IQ_AVG_INT_EARN_ASSETS_3YR_ANN_GROWTH" hidden="1">"c77"</definedName>
    <definedName name="IQ_AVG_INT_EARN_ASSETS_5YR_ANN_CAGR" hidden="1">"c6048"</definedName>
    <definedName name="IQ_AVG_INT_EARN_ASSETS_5YR_ANN_GROWTH" hidden="1">"c78"</definedName>
    <definedName name="IQ_AVG_INT_EARN_ASSETS_7YR_ANN_CAGR" hidden="1">"c6049"</definedName>
    <definedName name="IQ_AVG_INT_EARN_ASSETS_7YR_ANN_GROWTH" hidden="1">"c79"</definedName>
    <definedName name="IQ_AVG_INV_HOMEBUILDING" hidden="1">"c15812"</definedName>
    <definedName name="IQ_AVG_INV_HOMES" hidden="1">"c15810"</definedName>
    <definedName name="IQ_AVG_INV_LAND_LOTS" hidden="1">"c15811"</definedName>
    <definedName name="IQ_AVG_MKTCAP" hidden="1">"c80"</definedName>
    <definedName name="IQ_AVG_PRICE" hidden="1">"c81"</definedName>
    <definedName name="IQ_AVG_PRODUCTION_PER_MINE_ALUM" hidden="1">"c9249"</definedName>
    <definedName name="IQ_AVG_PRODUCTION_PER_MINE_COAL" hidden="1">"c9823"</definedName>
    <definedName name="IQ_AVG_PRODUCTION_PER_MINE_COP" hidden="1">"c9194"</definedName>
    <definedName name="IQ_AVG_PRODUCTION_PER_MINE_DIAM" hidden="1">"c9673"</definedName>
    <definedName name="IQ_AVG_PRODUCTION_PER_MINE_GOLD" hidden="1">"c9034"</definedName>
    <definedName name="IQ_AVG_PRODUCTION_PER_MINE_IRON" hidden="1">"c9408"</definedName>
    <definedName name="IQ_AVG_PRODUCTION_PER_MINE_LEAD" hidden="1">"c9461"</definedName>
    <definedName name="IQ_AVG_PRODUCTION_PER_MINE_MANG" hidden="1">"c9514"</definedName>
    <definedName name="IQ_AVG_PRODUCTION_PER_MINE_MOLYB" hidden="1">"c9726"</definedName>
    <definedName name="IQ_AVG_PRODUCTION_PER_MINE_NICK" hidden="1">"c9302"</definedName>
    <definedName name="IQ_AVG_PRODUCTION_PER_MINE_PLAT" hidden="1">"c9140"</definedName>
    <definedName name="IQ_AVG_PRODUCTION_PER_MINE_SILVER" hidden="1">"c9087"</definedName>
    <definedName name="IQ_AVG_PRODUCTION_PER_MINE_TITAN" hidden="1">"c9567"</definedName>
    <definedName name="IQ_AVG_PRODUCTION_PER_MINE_URAN" hidden="1">"c9620"</definedName>
    <definedName name="IQ_AVG_PRODUCTION_PER_MINE_ZINC" hidden="1">"c9355"</definedName>
    <definedName name="IQ_AVG_REAL_PRICE_POST_TREAT_REFINING_ALUM" hidden="1">"c9259"</definedName>
    <definedName name="IQ_AVG_REAL_PRICE_POST_TREAT_REFINING_COP" hidden="1">"c9206"</definedName>
    <definedName name="IQ_AVG_REAL_PRICE_POST_TREAT_REFINING_DIAM" hidden="1">"c9683"</definedName>
    <definedName name="IQ_AVG_REAL_PRICE_POST_TREAT_REFINING_GOLD" hidden="1">"c9044"</definedName>
    <definedName name="IQ_AVG_REAL_PRICE_POST_TREAT_REFINING_IRON" hidden="1">"c9418"</definedName>
    <definedName name="IQ_AVG_REAL_PRICE_POST_TREAT_REFINING_LEAD" hidden="1">"c9471"</definedName>
    <definedName name="IQ_AVG_REAL_PRICE_POST_TREAT_REFINING_MANG" hidden="1">"c9524"</definedName>
    <definedName name="IQ_AVG_REAL_PRICE_POST_TREAT_REFINING_MOLYB" hidden="1">"c9736"</definedName>
    <definedName name="IQ_AVG_REAL_PRICE_POST_TREAT_REFINING_NICK" hidden="1">"c9311"</definedName>
    <definedName name="IQ_AVG_REAL_PRICE_POST_TREAT_REFINING_PLAT" hidden="1">"c9150"</definedName>
    <definedName name="IQ_AVG_REAL_PRICE_POST_TREAT_REFINING_SILVER" hidden="1">"c9097"</definedName>
    <definedName name="IQ_AVG_REAL_PRICE_POST_TREAT_REFINING_TITAN" hidden="1">"c9577"</definedName>
    <definedName name="IQ_AVG_REAL_PRICE_POST_TREAT_REFINING_URAN" hidden="1">"c9630"</definedName>
    <definedName name="IQ_AVG_REAL_PRICE_POST_TREAT_REFINING_ZINC" hidden="1">"c9365"</definedName>
    <definedName name="IQ_AVG_REAL_PRICE_PRE_TREAT_REFINING_ALUM" hidden="1">"c9258"</definedName>
    <definedName name="IQ_AVG_REAL_PRICE_PRE_TREAT_REFINING_COP" hidden="1">"c9205"</definedName>
    <definedName name="IQ_AVG_REAL_PRICE_PRE_TREAT_REFINING_DIAM" hidden="1">"c9682"</definedName>
    <definedName name="IQ_AVG_REAL_PRICE_PRE_TREAT_REFINING_GOLD" hidden="1">"c9043"</definedName>
    <definedName name="IQ_AVG_REAL_PRICE_PRE_TREAT_REFINING_IRON" hidden="1">"c9417"</definedName>
    <definedName name="IQ_AVG_REAL_PRICE_PRE_TREAT_REFINING_LEAD" hidden="1">"c9470"</definedName>
    <definedName name="IQ_AVG_REAL_PRICE_PRE_TREAT_REFINING_MANG" hidden="1">"c9523"</definedName>
    <definedName name="IQ_AVG_REAL_PRICE_PRE_TREAT_REFINING_MOLYB" hidden="1">"c9735"</definedName>
    <definedName name="IQ_AVG_REAL_PRICE_PRE_TREAT_REFINING_NICK" hidden="1">"c9312"</definedName>
    <definedName name="IQ_AVG_REAL_PRICE_PRE_TREAT_REFINING_PLAT" hidden="1">"c9149"</definedName>
    <definedName name="IQ_AVG_REAL_PRICE_PRE_TREAT_REFINING_SILVER" hidden="1">"c9096"</definedName>
    <definedName name="IQ_AVG_REAL_PRICE_PRE_TREAT_REFINING_TITAN" hidden="1">"c9576"</definedName>
    <definedName name="IQ_AVG_REAL_PRICE_PRE_TREAT_REFINING_URAN" hidden="1">"c9629"</definedName>
    <definedName name="IQ_AVG_REAL_PRICE_PRE_TREAT_REFINING_ZINC" hidden="1">"c9364"</definedName>
    <definedName name="IQ_AVG_REALIZED_PRICE_AFTER_HEDGING_ALUM" hidden="1">"c9257"</definedName>
    <definedName name="IQ_AVG_REALIZED_PRICE_AFTER_HEDGING_COAL" hidden="1">"c9830"</definedName>
    <definedName name="IQ_AVG_REALIZED_PRICE_AFTER_HEDGING_COP" hidden="1">"c9204"</definedName>
    <definedName name="IQ_AVG_REALIZED_PRICE_AFTER_HEDGING_DIAM" hidden="1">"c9681"</definedName>
    <definedName name="IQ_AVG_REALIZED_PRICE_AFTER_HEDGING_GOLD" hidden="1">"c9042"</definedName>
    <definedName name="IQ_AVG_REALIZED_PRICE_AFTER_HEDGING_IRON" hidden="1">"c9416"</definedName>
    <definedName name="IQ_AVG_REALIZED_PRICE_AFTER_HEDGING_LEAD" hidden="1">"c9469"</definedName>
    <definedName name="IQ_AVG_REALIZED_PRICE_AFTER_HEDGING_MANG" hidden="1">"c9522"</definedName>
    <definedName name="IQ_AVG_REALIZED_PRICE_AFTER_HEDGING_MET_COAL" hidden="1">"c9766"</definedName>
    <definedName name="IQ_AVG_REALIZED_PRICE_AFTER_HEDGING_MOLYB" hidden="1">"c9734"</definedName>
    <definedName name="IQ_AVG_REALIZED_PRICE_AFTER_HEDGING_NICK" hidden="1">"c9310"</definedName>
    <definedName name="IQ_AVG_REALIZED_PRICE_AFTER_HEDGING_PLAT" hidden="1">"c9148"</definedName>
    <definedName name="IQ_AVG_REALIZED_PRICE_AFTER_HEDGING_SILVER" hidden="1">"c9095"</definedName>
    <definedName name="IQ_AVG_REALIZED_PRICE_AFTER_HEDGING_STEAM" hidden="1">"c9796"</definedName>
    <definedName name="IQ_AVG_REALIZED_PRICE_AFTER_HEDGING_TITAN" hidden="1">"c9575"</definedName>
    <definedName name="IQ_AVG_REALIZED_PRICE_AFTER_HEDGING_URAN" hidden="1">"c9628"</definedName>
    <definedName name="IQ_AVG_REALIZED_PRICE_AFTER_HEDGING_ZINC" hidden="1">"c9363"</definedName>
    <definedName name="IQ_AVG_REALIZED_PRICE_BEFORE_HEDGING_ALUM" hidden="1">"c9256"</definedName>
    <definedName name="IQ_AVG_REALIZED_PRICE_BEFORE_HEDGING_COAL" hidden="1">"c9829"</definedName>
    <definedName name="IQ_AVG_REALIZED_PRICE_BEFORE_HEDGING_COP" hidden="1">"c9203"</definedName>
    <definedName name="IQ_AVG_REALIZED_PRICE_BEFORE_HEDGING_DIAM" hidden="1">"c9680"</definedName>
    <definedName name="IQ_AVG_REALIZED_PRICE_BEFORE_HEDGING_GOLD" hidden="1">"c9041"</definedName>
    <definedName name="IQ_AVG_REALIZED_PRICE_BEFORE_HEDGING_IRON" hidden="1">"c9415"</definedName>
    <definedName name="IQ_AVG_REALIZED_PRICE_BEFORE_HEDGING_LEAD" hidden="1">"c9468"</definedName>
    <definedName name="IQ_AVG_REALIZED_PRICE_BEFORE_HEDGING_MANG" hidden="1">"c9521"</definedName>
    <definedName name="IQ_AVG_REALIZED_PRICE_BEFORE_HEDGING_MET_COAL" hidden="1">"c9765"</definedName>
    <definedName name="IQ_AVG_REALIZED_PRICE_BEFORE_HEDGING_MOLYB" hidden="1">"c9733"</definedName>
    <definedName name="IQ_AVG_REALIZED_PRICE_BEFORE_HEDGING_NICK" hidden="1">"c9309"</definedName>
    <definedName name="IQ_AVG_REALIZED_PRICE_BEFORE_HEDGING_PLAT" hidden="1">"c9147"</definedName>
    <definedName name="IQ_AVG_REALIZED_PRICE_BEFORE_HEDGING_SILVER" hidden="1">"c9094"</definedName>
    <definedName name="IQ_AVG_REALIZED_PRICE_BEFORE_HEDGING_STEAM" hidden="1">"c9795"</definedName>
    <definedName name="IQ_AVG_REALIZED_PRICE_BEFORE_HEDGING_TITAN" hidden="1">"c9574"</definedName>
    <definedName name="IQ_AVG_REALIZED_PRICE_BEFORE_HEDGING_URAN" hidden="1">"c9627"</definedName>
    <definedName name="IQ_AVG_REALIZED_PRICE_BEFORE_HEDGING_ZINC" hidden="1">"c9362"</definedName>
    <definedName name="IQ_AVG_REV_PER_TRADE" hidden="1">"c20431"</definedName>
    <definedName name="IQ_AVG_SHAREOUTSTANDING" hidden="1">"c83"</definedName>
    <definedName name="IQ_AVG_TEMP_EMPLOYEES" hidden="1">"c6020"</definedName>
    <definedName name="IQ_AVG_TEV" hidden="1">"c84"</definedName>
    <definedName name="IQ_AVG_TOTAL_ASSETS_LEVERAGE_CAPITAL_FFIEC" hidden="1">"c13159"</definedName>
    <definedName name="IQ_AVG_TOTAL_ASSETS_LEVERAGE_RATIO_FFIEC" hidden="1">"c13154"</definedName>
    <definedName name="IQ_AVG_VOLUME" hidden="1">"c1346"</definedName>
    <definedName name="IQ_AVG_WAGES" hidden="1">"c6812"</definedName>
    <definedName name="IQ_AVG_WAGES_APR" hidden="1">"c7472"</definedName>
    <definedName name="IQ_AVG_WAGES_APR_FC" hidden="1">"c8352"</definedName>
    <definedName name="IQ_AVG_WAGES_FC" hidden="1">"c7692"</definedName>
    <definedName name="IQ_AVG_WAGES_POP" hidden="1">"c7032"</definedName>
    <definedName name="IQ_AVG_WAGES_POP_FC" hidden="1">"c7912"</definedName>
    <definedName name="IQ_AVG_WAGES_YOY" hidden="1">"c7252"</definedName>
    <definedName name="IQ_AVG_WAGES_YOY_FC" hidden="1">"c8132"</definedName>
    <definedName name="IQ_BALANCE_GOODS_APR_FC_UNUSED" hidden="1">"c8353"</definedName>
    <definedName name="IQ_BALANCE_GOODS_APR_UNUSED" hidden="1">"c7473"</definedName>
    <definedName name="IQ_BALANCE_GOODS_FC_UNUSED" hidden="1">"c7693"</definedName>
    <definedName name="IQ_BALANCE_GOODS_POP_FC_UNUSED" hidden="1">"c7913"</definedName>
    <definedName name="IQ_BALANCE_GOODS_POP_UNUSED" hidden="1">"c7033"</definedName>
    <definedName name="IQ_BALANCE_GOODS_REAL" hidden="1">"c6952"</definedName>
    <definedName name="IQ_BALANCE_GOODS_REAL_APR" hidden="1">"c7612"</definedName>
    <definedName name="IQ_BALANCE_GOODS_REAL_APR_FC" hidden="1">"c8492"</definedName>
    <definedName name="IQ_BALANCE_GOODS_REAL_FC" hidden="1">"c7832"</definedName>
    <definedName name="IQ_BALANCE_GOODS_REAL_POP" hidden="1">"c7172"</definedName>
    <definedName name="IQ_BALANCE_GOODS_REAL_POP_FC" hidden="1">"c8052"</definedName>
    <definedName name="IQ_BALANCE_GOODS_REAL_SAAR" hidden="1">"c6953"</definedName>
    <definedName name="IQ_BALANCE_GOODS_REAL_SAAR_APR" hidden="1">"c7613"</definedName>
    <definedName name="IQ_BALANCE_GOODS_REAL_SAAR_APR_FC" hidden="1">"c8493"</definedName>
    <definedName name="IQ_BALANCE_GOODS_REAL_SAAR_FC" hidden="1">"c7833"</definedName>
    <definedName name="IQ_BALANCE_GOODS_REAL_SAAR_POP" hidden="1">"c7173"</definedName>
    <definedName name="IQ_BALANCE_GOODS_REAL_SAAR_POP_FC" hidden="1">"c8053"</definedName>
    <definedName name="IQ_BALANCE_GOODS_REAL_SAAR_USD_APR_FC" hidden="1">"c11893"</definedName>
    <definedName name="IQ_BALANCE_GOODS_REAL_SAAR_USD_FC" hidden="1">"c11890"</definedName>
    <definedName name="IQ_BALANCE_GOODS_REAL_SAAR_USD_POP_FC" hidden="1">"c11891"</definedName>
    <definedName name="IQ_BALANCE_GOODS_REAL_SAAR_USD_YOY_FC" hidden="1">"c11892"</definedName>
    <definedName name="IQ_BALANCE_GOODS_REAL_SAAR_YOY" hidden="1">"c7393"</definedName>
    <definedName name="IQ_BALANCE_GOODS_REAL_SAAR_YOY_FC" hidden="1">"c8273"</definedName>
    <definedName name="IQ_BALANCE_GOODS_REAL_USD_APR_FC" hidden="1">"c11889"</definedName>
    <definedName name="IQ_BALANCE_GOODS_REAL_USD_FC" hidden="1">"c11886"</definedName>
    <definedName name="IQ_BALANCE_GOODS_REAL_USD_POP_FC" hidden="1">"c11887"</definedName>
    <definedName name="IQ_BALANCE_GOODS_REAL_USD_YOY_FC" hidden="1">"c11888"</definedName>
    <definedName name="IQ_BALANCE_GOODS_REAL_YOY" hidden="1">"c7392"</definedName>
    <definedName name="IQ_BALANCE_GOODS_REAL_YOY_FC" hidden="1">"c8272"</definedName>
    <definedName name="IQ_BALANCE_GOODS_SAAR" hidden="1">"c6814"</definedName>
    <definedName name="IQ_BALANCE_GOODS_SAAR_APR" hidden="1">"c7474"</definedName>
    <definedName name="IQ_BALANCE_GOODS_SAAR_APR_FC" hidden="1">"c8354"</definedName>
    <definedName name="IQ_BALANCE_GOODS_SAAR_FC" hidden="1">"c7694"</definedName>
    <definedName name="IQ_BALANCE_GOODS_SAAR_POP" hidden="1">"c7034"</definedName>
    <definedName name="IQ_BALANCE_GOODS_SAAR_POP_FC" hidden="1">"c7914"</definedName>
    <definedName name="IQ_BALANCE_GOODS_SAAR_USD_APR_FC" hidden="1">"c11762"</definedName>
    <definedName name="IQ_BALANCE_GOODS_SAAR_USD_FC" hidden="1">"c11759"</definedName>
    <definedName name="IQ_BALANCE_GOODS_SAAR_USD_POP_FC" hidden="1">"c11760"</definedName>
    <definedName name="IQ_BALANCE_GOODS_SAAR_USD_YOY_FC" hidden="1">"c11761"</definedName>
    <definedName name="IQ_BALANCE_GOODS_SAAR_YOY" hidden="1">"c7254"</definedName>
    <definedName name="IQ_BALANCE_GOODS_SAAR_YOY_FC" hidden="1">"c8134"</definedName>
    <definedName name="IQ_BALANCE_GOODS_UNUSED" hidden="1">"c6813"</definedName>
    <definedName name="IQ_BALANCE_GOODS_USD_APR_FC" hidden="1">"c11758"</definedName>
    <definedName name="IQ_BALANCE_GOODS_USD_FC" hidden="1">"c11755"</definedName>
    <definedName name="IQ_BALANCE_GOODS_USD_POP_FC" hidden="1">"c11756"</definedName>
    <definedName name="IQ_BALANCE_GOODS_USD_YOY_FC" hidden="1">"c11757"</definedName>
    <definedName name="IQ_BALANCE_GOODS_YOY_FC_UNUSED" hidden="1">"c8133"</definedName>
    <definedName name="IQ_BALANCE_GOODS_YOY_UNUSED" hidden="1">"c7253"</definedName>
    <definedName name="IQ_BALANCE_SERV_APR_FC_UNUSED" hidden="1">"c8355"</definedName>
    <definedName name="IQ_BALANCE_SERV_APR_UNUSED" hidden="1">"c7475"</definedName>
    <definedName name="IQ_BALANCE_SERV_FC_UNUSED" hidden="1">"c7695"</definedName>
    <definedName name="IQ_BALANCE_SERV_POP_FC_UNUSED" hidden="1">"c7915"</definedName>
    <definedName name="IQ_BALANCE_SERV_POP_UNUSED" hidden="1">"c7035"</definedName>
    <definedName name="IQ_BALANCE_SERV_SAAR" hidden="1">"c6816"</definedName>
    <definedName name="IQ_BALANCE_SERV_SAAR_APR" hidden="1">"c7476"</definedName>
    <definedName name="IQ_BALANCE_SERV_SAAR_APR_FC" hidden="1">"c8356"</definedName>
    <definedName name="IQ_BALANCE_SERV_SAAR_FC" hidden="1">"c7696"</definedName>
    <definedName name="IQ_BALANCE_SERV_SAAR_POP" hidden="1">"c7036"</definedName>
    <definedName name="IQ_BALANCE_SERV_SAAR_POP_FC" hidden="1">"c7916"</definedName>
    <definedName name="IQ_BALANCE_SERV_SAAR_YOY" hidden="1">"c7256"</definedName>
    <definedName name="IQ_BALANCE_SERV_SAAR_YOY_FC" hidden="1">"c8136"</definedName>
    <definedName name="IQ_BALANCE_SERV_UNUSED" hidden="1">"c6815"</definedName>
    <definedName name="IQ_BALANCE_SERV_USD_APR_FC" hidden="1">"c11766"</definedName>
    <definedName name="IQ_BALANCE_SERV_USD_FC" hidden="1">"c11763"</definedName>
    <definedName name="IQ_BALANCE_SERV_USD_POP_FC" hidden="1">"c11764"</definedName>
    <definedName name="IQ_BALANCE_SERV_USD_YOY_FC" hidden="1">"c11765"</definedName>
    <definedName name="IQ_BALANCE_SERV_YOY_FC_UNUSED" hidden="1">"c8135"</definedName>
    <definedName name="IQ_BALANCE_SERV_YOY_UNUSED" hidden="1">"c7255"</definedName>
    <definedName name="IQ_BALANCE_SERVICES_REAL" hidden="1">"c6954"</definedName>
    <definedName name="IQ_BALANCE_SERVICES_REAL_APR" hidden="1">"c7614"</definedName>
    <definedName name="IQ_BALANCE_SERVICES_REAL_APR_FC" hidden="1">"c8494"</definedName>
    <definedName name="IQ_BALANCE_SERVICES_REAL_FC" hidden="1">"c7834"</definedName>
    <definedName name="IQ_BALANCE_SERVICES_REAL_POP" hidden="1">"c7174"</definedName>
    <definedName name="IQ_BALANCE_SERVICES_REAL_POP_FC" hidden="1">"c8054"</definedName>
    <definedName name="IQ_BALANCE_SERVICES_REAL_SAAR" hidden="1">"c6955"</definedName>
    <definedName name="IQ_BALANCE_SERVICES_REAL_SAAR_APR" hidden="1">"c7615"</definedName>
    <definedName name="IQ_BALANCE_SERVICES_REAL_SAAR_APR_FC" hidden="1">"c8495"</definedName>
    <definedName name="IQ_BALANCE_SERVICES_REAL_SAAR_FC" hidden="1">"c7835"</definedName>
    <definedName name="IQ_BALANCE_SERVICES_REAL_SAAR_POP" hidden="1">"c7175"</definedName>
    <definedName name="IQ_BALANCE_SERVICES_REAL_SAAR_POP_FC" hidden="1">"c8055"</definedName>
    <definedName name="IQ_BALANCE_SERVICES_REAL_SAAR_YOY" hidden="1">"c7395"</definedName>
    <definedName name="IQ_BALANCE_SERVICES_REAL_SAAR_YOY_FC" hidden="1">"c8275"</definedName>
    <definedName name="IQ_BALANCE_SERVICES_REAL_USD_APR_FC" hidden="1">"c11897"</definedName>
    <definedName name="IQ_BALANCE_SERVICES_REAL_USD_FC" hidden="1">"c11894"</definedName>
    <definedName name="IQ_BALANCE_SERVICES_REAL_USD_POP_FC" hidden="1">"c11895"</definedName>
    <definedName name="IQ_BALANCE_SERVICES_REAL_USD_YOY_FC" hidden="1">"c11896"</definedName>
    <definedName name="IQ_BALANCE_SERVICES_REAL_YOY" hidden="1">"c7394"</definedName>
    <definedName name="IQ_BALANCE_SERVICES_REAL_YOY_FC" hidden="1">"c8274"</definedName>
    <definedName name="IQ_BALANCE_TRADE_APR_FC_UNUSED" hidden="1">"c8357"</definedName>
    <definedName name="IQ_BALANCE_TRADE_APR_UNUSED" hidden="1">"c7477"</definedName>
    <definedName name="IQ_BALANCE_TRADE_FC_UNUSED" hidden="1">"c7697"</definedName>
    <definedName name="IQ_BALANCE_TRADE_POP_FC_UNUSED" hidden="1">"c7917"</definedName>
    <definedName name="IQ_BALANCE_TRADE_POP_UNUSED" hidden="1">"c7037"</definedName>
    <definedName name="IQ_BALANCE_TRADE_REAL" hidden="1">"c6956"</definedName>
    <definedName name="IQ_BALANCE_TRADE_REAL_APR" hidden="1">"c7616"</definedName>
    <definedName name="IQ_BALANCE_TRADE_REAL_APR_FC" hidden="1">"c8496"</definedName>
    <definedName name="IQ_BALANCE_TRADE_REAL_FC" hidden="1">"c7836"</definedName>
    <definedName name="IQ_BALANCE_TRADE_REAL_POP" hidden="1">"c7176"</definedName>
    <definedName name="IQ_BALANCE_TRADE_REAL_POP_FC" hidden="1">"c8056"</definedName>
    <definedName name="IQ_BALANCE_TRADE_REAL_SAAR" hidden="1">"c6957"</definedName>
    <definedName name="IQ_BALANCE_TRADE_REAL_SAAR_APR" hidden="1">"c7617"</definedName>
    <definedName name="IQ_BALANCE_TRADE_REAL_SAAR_APR_FC" hidden="1">"c8497"</definedName>
    <definedName name="IQ_BALANCE_TRADE_REAL_SAAR_FC" hidden="1">"c7837"</definedName>
    <definedName name="IQ_BALANCE_TRADE_REAL_SAAR_POP" hidden="1">"c7177"</definedName>
    <definedName name="IQ_BALANCE_TRADE_REAL_SAAR_POP_FC" hidden="1">"c8057"</definedName>
    <definedName name="IQ_BALANCE_TRADE_REAL_SAAR_USD_APR_FC" hidden="1">"c11905"</definedName>
    <definedName name="IQ_BALANCE_TRADE_REAL_SAAR_USD_FC" hidden="1">"c11902"</definedName>
    <definedName name="IQ_BALANCE_TRADE_REAL_SAAR_USD_POP_FC" hidden="1">"c11903"</definedName>
    <definedName name="IQ_BALANCE_TRADE_REAL_SAAR_USD_YOY_FC" hidden="1">"c11904"</definedName>
    <definedName name="IQ_BALANCE_TRADE_REAL_SAAR_YOY" hidden="1">"c7397"</definedName>
    <definedName name="IQ_BALANCE_TRADE_REAL_SAAR_YOY_FC" hidden="1">"c8277"</definedName>
    <definedName name="IQ_BALANCE_TRADE_REAL_USD_APR_FC" hidden="1">"c11901"</definedName>
    <definedName name="IQ_BALANCE_TRADE_REAL_USD_FC" hidden="1">"c11898"</definedName>
    <definedName name="IQ_BALANCE_TRADE_REAL_USD_POP_FC" hidden="1">"c11899"</definedName>
    <definedName name="IQ_BALANCE_TRADE_REAL_USD_YOY_FC" hidden="1">"c11900"</definedName>
    <definedName name="IQ_BALANCE_TRADE_REAL_YOY" hidden="1">"c7396"</definedName>
    <definedName name="IQ_BALANCE_TRADE_REAL_YOY_FC" hidden="1">"c8276"</definedName>
    <definedName name="IQ_BALANCE_TRADE_SAAR" hidden="1">"c6818"</definedName>
    <definedName name="IQ_BALANCE_TRADE_SAAR_APR" hidden="1">"c7478"</definedName>
    <definedName name="IQ_BALANCE_TRADE_SAAR_APR_FC" hidden="1">"c8358"</definedName>
    <definedName name="IQ_BALANCE_TRADE_SAAR_FC" hidden="1">"c7698"</definedName>
    <definedName name="IQ_BALANCE_TRADE_SAAR_POP" hidden="1">"c7038"</definedName>
    <definedName name="IQ_BALANCE_TRADE_SAAR_POP_FC" hidden="1">"c7918"</definedName>
    <definedName name="IQ_BALANCE_TRADE_SAAR_USD_APR_FC" hidden="1">"c11774"</definedName>
    <definedName name="IQ_BALANCE_TRADE_SAAR_USD_FC" hidden="1">"c11771"</definedName>
    <definedName name="IQ_BALANCE_TRADE_SAAR_USD_POP_FC" hidden="1">"c11772"</definedName>
    <definedName name="IQ_BALANCE_TRADE_SAAR_USD_YOY_FC" hidden="1">"c11773"</definedName>
    <definedName name="IQ_BALANCE_TRADE_SAAR_YOY" hidden="1">"c7258"</definedName>
    <definedName name="IQ_BALANCE_TRADE_SAAR_YOY_FC" hidden="1">"c8138"</definedName>
    <definedName name="IQ_BALANCE_TRADE_UNUSED" hidden="1">"c6817"</definedName>
    <definedName name="IQ_BALANCE_TRADE_USD_APR_FC" hidden="1">"c11770"</definedName>
    <definedName name="IQ_BALANCE_TRADE_USD_FC" hidden="1">"c11767"</definedName>
    <definedName name="IQ_BALANCE_TRADE_USD_POP_FC" hidden="1">"c11768"</definedName>
    <definedName name="IQ_BALANCE_TRADE_USD_YOY_FC" hidden="1">"c11769"</definedName>
    <definedName name="IQ_BALANCE_TRADE_YOY_FC_UNUSED" hidden="1">"c8137"</definedName>
    <definedName name="IQ_BALANCE_TRADE_YOY_UNUSED" hidden="1">"c7257"</definedName>
    <definedName name="IQ_BALANCES_DUE_DEPOSITORY_INSTITUTIONS_FDIC" hidden="1">"c6389"</definedName>
    <definedName name="IQ_BALANCES_DUE_FOREIGN_FDIC" hidden="1">"c6391"</definedName>
    <definedName name="IQ_BALANCES_DUE_FRB_FDIC" hidden="1">"c6393"</definedName>
    <definedName name="IQ_BANK_BENEFICIARY_FDIC" hidden="1">"c6505"</definedName>
    <definedName name="IQ_BANK_DEBT" hidden="1">"c2544"</definedName>
    <definedName name="IQ_BANK_DEBT_PCT" hidden="1">"c2545"</definedName>
    <definedName name="IQ_BANK_GUARANTOR_FDIC" hidden="1">"c6506"</definedName>
    <definedName name="IQ_BANK_LOAN_LIST" hidden="1">"c13507"</definedName>
    <definedName name="IQ_BANK_PREMISES_FDIC" hidden="1">"c6329"</definedName>
    <definedName name="IQ_BANK_SECURITIZATION_1_4_FAMILY_LOANS_FDIC" hidden="1">"c6721"</definedName>
    <definedName name="IQ_BANK_SECURITIZATION_AUTO_LOANS_FDIC" hidden="1">"c6715"</definedName>
    <definedName name="IQ_BANK_SECURITIZATION_CL_LOANS_FDIC" hidden="1">"c6716"</definedName>
    <definedName name="IQ_BANK_SECURITIZATION_CREDIT_CARDS_RECEIVABLES_FDIC" hidden="1">"c6718"</definedName>
    <definedName name="IQ_BANK_SECURITIZATION_HOME_EQUITY_LINES_FDIC" hidden="1">"c6719"</definedName>
    <definedName name="IQ_BANK_SECURITIZATION_OTHER_CONSUMER_LOANS_FDIC" hidden="1">"c6717"</definedName>
    <definedName name="IQ_BANK_SECURITIZATION_OTHER_LOANS_FDIC" hidden="1">"c6720"</definedName>
    <definedName name="IQ_BANKING_FEES_OPERATING_INC_FFIEC" hidden="1">"c13386"</definedName>
    <definedName name="IQ_BANKS_FOREIGN_COUNTRIES_NON_TRANS_ACCTS_FFIEC" hidden="1">"c15326"</definedName>
    <definedName name="IQ_BANKS_FOREIGN_COUNTRIES_TOTAL_DEPOSITS_FDIC" hidden="1">"c6475"</definedName>
    <definedName name="IQ_BANKS_FOREIGN_COUNTRIES_TRANS_ACCTS_FFIEC" hidden="1">"c15318"</definedName>
    <definedName name="IQ_BASE_RENT" hidden="1">"c16017"</definedName>
    <definedName name="IQ_BASE_RENT_OPERATING_LEASE_EXPIRING_AFTER_FIVE" hidden="1">"c16107"</definedName>
    <definedName name="IQ_BASE_RENT_OPERATING_LEASE_EXPIRING_CY" hidden="1">"c16101"</definedName>
    <definedName name="IQ_BASE_RENT_OPERATING_LEASE_EXPIRING_CY1" hidden="1">"c16102"</definedName>
    <definedName name="IQ_BASE_RENT_OPERATING_LEASE_EXPIRING_CY2" hidden="1">"c16103"</definedName>
    <definedName name="IQ_BASE_RENT_OPERATING_LEASE_EXPIRING_CY3" hidden="1">"c16104"</definedName>
    <definedName name="IQ_BASE_RENT_OPERATING_LEASE_EXPIRING_CY4" hidden="1">"c16105"</definedName>
    <definedName name="IQ_BASE_RENT_OPERATING_LEASE_EXPIRING_NEXT_FIVE" hidden="1">"c16106"</definedName>
    <definedName name="IQ_BASE_RENT_OPERATING_LEASE_EXPIRING_TOTAL" hidden="1">"c16108"</definedName>
    <definedName name="IQ_BASE_RENT_RENTAL_REVENUE" hidden="1">"c16062"</definedName>
    <definedName name="IQ_BASIC_EPS_EXCL" hidden="1">"c85"</definedName>
    <definedName name="IQ_BASIC_EPS_INCL" hidden="1">"c86"</definedName>
    <definedName name="IQ_BASIC_NAV_SHARES" hidden="1">"c16012"</definedName>
    <definedName name="IQ_BASIC_NORMAL_EPS" hidden="1">"c1592"</definedName>
    <definedName name="IQ_BASIC_WEIGHT" hidden="1">"c87"</definedName>
    <definedName name="IQ_BASIC_WEIGHT_GUIDANCE" hidden="1">"c4141"</definedName>
    <definedName name="IQ_BENCHMARK_SECURITY" hidden="1">"c2154"</definedName>
    <definedName name="IQ_BENCHMARK_SPRD" hidden="1">"c2153"</definedName>
    <definedName name="IQ_BENCHMARK_YIELD" hidden="1">"c8955"</definedName>
    <definedName name="IQ_BETA" hidden="1">"c2133"</definedName>
    <definedName name="IQ_BETA_1YR" hidden="1">"c1966"</definedName>
    <definedName name="IQ_BETA_1YR_RSQ" hidden="1">"c2132"</definedName>
    <definedName name="IQ_BETA_2YR" hidden="1">"c1965"</definedName>
    <definedName name="IQ_BETA_2YR_RSQ" hidden="1">"c2131"</definedName>
    <definedName name="IQ_BETA_5YR" hidden="1">"c88"</definedName>
    <definedName name="IQ_BETA_5YR_RSQ" hidden="1">"c2130"</definedName>
    <definedName name="IQ_BIG_INT_BEAR_CD" hidden="1">"c89"</definedName>
    <definedName name="IQ_BOARD_MEMBER" hidden="1">"c96"</definedName>
    <definedName name="IQ_BOARD_MEMBER_ALL_OTHER_COMP" hidden="1">"c18992"</definedName>
    <definedName name="IQ_BOARD_MEMBER_ANNUAL_CASH_COMP" hidden="1">"c18993"</definedName>
    <definedName name="IQ_BOARD_MEMBER_AS_REPORTED_COMP" hidden="1">"c18997"</definedName>
    <definedName name="IQ_BOARD_MEMBER_AS_REPORTED_DIRECTOR_COMP" hidden="1">"c19009"</definedName>
    <definedName name="IQ_BOARD_MEMBER_ASSISTANT_EMAIL" hidden="1">"c15179"</definedName>
    <definedName name="IQ_BOARD_MEMBER_ASSISTANT_FAX" hidden="1">"c15181"</definedName>
    <definedName name="IQ_BOARD_MEMBER_ASSISTANT_NAME" hidden="1">"c15178"</definedName>
    <definedName name="IQ_BOARD_MEMBER_ASSISTANT_PHONE" hidden="1">"c15180"</definedName>
    <definedName name="IQ_BOARD_MEMBER_BACKGROUND" hidden="1">"c2101"</definedName>
    <definedName name="IQ_BOARD_MEMBER_BONUS" hidden="1">"c18988"</definedName>
    <definedName name="IQ_BOARD_MEMBER_CALCULATED_COMP" hidden="1">"c18995"</definedName>
    <definedName name="IQ_BOARD_MEMBER_CHANGE_PENSION" hidden="1">"c19010"</definedName>
    <definedName name="IQ_BOARD_MEMBER_DIRECT_FAX" hidden="1">"c15176"</definedName>
    <definedName name="IQ_BOARD_MEMBER_DIRECT_PHONE" hidden="1">"c15175"</definedName>
    <definedName name="IQ_BOARD_MEMBER_DIRECTOR_BONUS" hidden="1">"c19004"</definedName>
    <definedName name="IQ_BOARD_MEMBER_DIRECTOR_CHANGE_PENSION" hidden="1">"c19005"</definedName>
    <definedName name="IQ_BOARD_MEMBER_DIRECTOR_FEE" hidden="1">"c19001"</definedName>
    <definedName name="IQ_BOARD_MEMBER_DIRECTOR_NON_EQUITY_COMP" hidden="1">"c19006"</definedName>
    <definedName name="IQ_BOARD_MEMBER_DIRECTOR_OPTION_AWARDS" hidden="1">"c19002"</definedName>
    <definedName name="IQ_BOARD_MEMBER_DIRECTOR_OTHER" hidden="1">"c19003"</definedName>
    <definedName name="IQ_BOARD_MEMBER_DIRECTOR_STOCK_AWARDS" hidden="1">"c19007"</definedName>
    <definedName name="IQ_BOARD_MEMBER_DIRECTOR_STOCK_GRANTS" hidden="1">"c19034"</definedName>
    <definedName name="IQ_BOARD_MEMBER_DIRECTOR_STOCK_OPTIONS" hidden="1">"c19008"</definedName>
    <definedName name="IQ_BOARD_MEMBER_EMAIL" hidden="1">"c15177"</definedName>
    <definedName name="IQ_BOARD_MEMBER_EQUITY_INCENTIVE" hidden="1">"c19030"</definedName>
    <definedName name="IQ_BOARD_MEMBER_EST_PAYMENTS_CHANGE_CONTROL" hidden="1">"c18999"</definedName>
    <definedName name="IQ_BOARD_MEMBER_EST_PAYMENTS_TERMINATION" hidden="1">"c19011"</definedName>
    <definedName name="IQ_BOARD_MEMBER_EXERCISABLE_OPTIONS" hidden="1">"c19014"</definedName>
    <definedName name="IQ_BOARD_MEMBER_EXERCISABLE_VALUES" hidden="1">"c19015"</definedName>
    <definedName name="IQ_BOARD_MEMBER_EXERCISED_OPTIONS" hidden="1">"c19012"</definedName>
    <definedName name="IQ_BOARD_MEMBER_EXERCISED_VALUES" hidden="1">"c19013"</definedName>
    <definedName name="IQ_BOARD_MEMBER_ID" hidden="1">"c13756"</definedName>
    <definedName name="IQ_BOARD_MEMBER_LT_INCENTIVE" hidden="1">"c18991"</definedName>
    <definedName name="IQ_BOARD_MEMBER_MAIN_FAX" hidden="1">"c15174"</definedName>
    <definedName name="IQ_BOARD_MEMBER_MAIN_PHONE" hidden="1">"c15173"</definedName>
    <definedName name="IQ_BOARD_MEMBER_MARKET_VALUE_SHARES_NOT_VESTED" hidden="1">"c19029"</definedName>
    <definedName name="IQ_BOARD_MEMBER_NON_EQUITY_INCENTIVE" hidden="1">"c19000"</definedName>
    <definedName name="IQ_BOARD_MEMBER_NUM_SHARED_NOT_VESTED" hidden="1">"c19028"</definedName>
    <definedName name="IQ_BOARD_MEMBER_NUM_SHARES_ACQUIRED" hidden="1">"c19026"</definedName>
    <definedName name="IQ_BOARD_MEMBER_OFFICE_ADDRESS" hidden="1">"c15172"</definedName>
    <definedName name="IQ_BOARD_MEMBER_OPTION_AWARDS" hidden="1">"c18996"</definedName>
    <definedName name="IQ_BOARD_MEMBER_OPTION_MARKET_PRICE" hidden="1">"c19025"</definedName>
    <definedName name="IQ_BOARD_MEMBER_OPTION_PRICE" hidden="1">"c19024"</definedName>
    <definedName name="IQ_BOARD_MEMBER_OTHER_ANNUAL_COMP" hidden="1">"c18989"</definedName>
    <definedName name="IQ_BOARD_MEMBER_OTHER_COMP" hidden="1">"c18998"</definedName>
    <definedName name="IQ_BOARD_MEMBER_RESTRICTED_STOCK_COMP" hidden="1">"c18990"</definedName>
    <definedName name="IQ_BOARD_MEMBER_SALARY" hidden="1">"c18987"</definedName>
    <definedName name="IQ_BOARD_MEMBER_ST_COMP" hidden="1">"c18994"</definedName>
    <definedName name="IQ_BOARD_MEMBER_TITLE" hidden="1">"c97"</definedName>
    <definedName name="IQ_BOARD_MEMBER_TOTAL_NUM_STOCK_AWARDS" hidden="1">"c19033"</definedName>
    <definedName name="IQ_BOARD_MEMBER_TOTAL_OPTIONS" hidden="1">"c19022"</definedName>
    <definedName name="IQ_BOARD_MEMBER_TOTAL_STOCK_VALUE" hidden="1">"c19032"</definedName>
    <definedName name="IQ_BOARD_MEMBER_TOTAL_VALUE_OPTIONS" hidden="1">"c19023"</definedName>
    <definedName name="IQ_BOARD_MEMBER_UNCLASSIFIED_OPTIONS" hidden="1">"c19018"</definedName>
    <definedName name="IQ_BOARD_MEMBER_UNCLASSIFIED_OPTIONS_VALUE" hidden="1">"c19019"</definedName>
    <definedName name="IQ_BOARD_MEMBER_UNEARNED_STOCK_VALUE" hidden="1">"c19031"</definedName>
    <definedName name="IQ_BOARD_MEMBER_UNEXERCISABLE_OPTIONS" hidden="1">"c19016"</definedName>
    <definedName name="IQ_BOARD_MEMBER_UNEXERCISABLE_VALUES" hidden="1">"c19017"</definedName>
    <definedName name="IQ_BOARD_MEMBER_UNEXERCISED_UNEARNED_OPTIONS" hidden="1">"c19020"</definedName>
    <definedName name="IQ_BOARD_MEMBER_UNEXERCISED_UNEARNED_OPTIONS_VALUE" hidden="1">"c19021"</definedName>
    <definedName name="IQ_BOARD_MEMBER_VALUE_VESTING" hidden="1">"c19027"</definedName>
    <definedName name="IQ_BOND_COUPON" hidden="1">"c2183"</definedName>
    <definedName name="IQ_BOND_COUPON_TYPE" hidden="1">"c2184"</definedName>
    <definedName name="IQ_BOND_LIST" hidden="1">"c13505"</definedName>
    <definedName name="IQ_BOND_PRICE" hidden="1">"c2162"</definedName>
    <definedName name="IQ_BORROWED_MONEY_QUARTERLY_AVG_FFIEC" hidden="1">"c13091"</definedName>
    <definedName name="IQ_BORROWINGS_LESS_1YR_ASSETS_TOT_FFIEC" hidden="1">"c13450"</definedName>
    <definedName name="IQ_BR_FILING_DATE" hidden="1">"c16223"</definedName>
    <definedName name="IQ_BR_FILING_TYPE" hidden="1">"c16224"</definedName>
    <definedName name="IQ_BR_PLAN_APPROVE_DATE" hidden="1">"c16226"</definedName>
    <definedName name="IQ_BR_PLAN_CONFIRM" hidden="1">"c16225"</definedName>
    <definedName name="IQ_BROK_COMISSION" hidden="1">"c98"</definedName>
    <definedName name="IQ_BROK_COMMISSION" hidden="1">"c3514"</definedName>
    <definedName name="IQ_BROKER_DEPOSIT_LESS_THAN_100000_1_YR_LESS_FFIEC" hidden="1">"c15307"</definedName>
    <definedName name="IQ_BROKER_DEPOSIT_LESS_THAN_100000_1_YR_MORE_FFIEC" hidden="1">"c15308"</definedName>
    <definedName name="IQ_BROKER_DEPOSIT_LESS_THAN_100000_FFIEC" hidden="1">"c15306"</definedName>
    <definedName name="IQ_BROKER_DEPOSIT_MORE_THAN_100000_1_YR_LESS_FFIEC" hidden="1">"c15310"</definedName>
    <definedName name="IQ_BROKER_DEPOSIT_MORE_THAN_100000_1_YR_MORE_FFIEC" hidden="1">"c15311"</definedName>
    <definedName name="IQ_BROKER_DEPOSIT_MORE_THAN_100000_FFIEC" hidden="1">"c15309"</definedName>
    <definedName name="IQ_BROKERED_DEPOSITS_FDIC" hidden="1">"c6486"</definedName>
    <definedName name="IQ_BUDGET_BALANCE_APR_FC_UNUSED" hidden="1">"c8359"</definedName>
    <definedName name="IQ_BUDGET_BALANCE_APR_UNUSED" hidden="1">"c7479"</definedName>
    <definedName name="IQ_BUDGET_BALANCE_FC_UNUSED" hidden="1">"c7699"</definedName>
    <definedName name="IQ_BUDGET_BALANCE_POP_FC_UNUSED" hidden="1">"c7919"</definedName>
    <definedName name="IQ_BUDGET_BALANCE_POP_UNUSED" hidden="1">"c7039"</definedName>
    <definedName name="IQ_BUDGET_BALANCE_SAAR" hidden="1">"c6820"</definedName>
    <definedName name="IQ_BUDGET_BALANCE_SAAR_APR" hidden="1">"c7480"</definedName>
    <definedName name="IQ_BUDGET_BALANCE_SAAR_APR_FC" hidden="1">"c8360"</definedName>
    <definedName name="IQ_BUDGET_BALANCE_SAAR_FC" hidden="1">"c7700"</definedName>
    <definedName name="IQ_BUDGET_BALANCE_SAAR_POP" hidden="1">"c7040"</definedName>
    <definedName name="IQ_BUDGET_BALANCE_SAAR_POP_FC" hidden="1">"c7920"</definedName>
    <definedName name="IQ_BUDGET_BALANCE_SAAR_YOY" hidden="1">"c7260"</definedName>
    <definedName name="IQ_BUDGET_BALANCE_SAAR_YOY_FC" hidden="1">"c8140"</definedName>
    <definedName name="IQ_BUDGET_BALANCE_UNUSED" hidden="1">"c6819"</definedName>
    <definedName name="IQ_BUDGET_BALANCE_YOY_FC_UNUSED" hidden="1">"c8139"</definedName>
    <definedName name="IQ_BUDGET_BALANCE_YOY_UNUSED" hidden="1">"c7259"</definedName>
    <definedName name="IQ_BUDGET_RECEIPTS_APR_FC_UNUSED" hidden="1">"c8361"</definedName>
    <definedName name="IQ_BUDGET_RECEIPTS_APR_UNUSED" hidden="1">"c7481"</definedName>
    <definedName name="IQ_BUDGET_RECEIPTS_FC_UNUSED" hidden="1">"c7701"</definedName>
    <definedName name="IQ_BUDGET_RECEIPTS_POP_FC_UNUSED" hidden="1">"c7921"</definedName>
    <definedName name="IQ_BUDGET_RECEIPTS_POP_UNUSED" hidden="1">"c7041"</definedName>
    <definedName name="IQ_BUDGET_RECEIPTS_UNUSED" hidden="1">"c6821"</definedName>
    <definedName name="IQ_BUDGET_RECEIPTS_YOY_FC_UNUSED" hidden="1">"c8141"</definedName>
    <definedName name="IQ_BUDGET_RECEIPTS_YOY_UNUSED" hidden="1">"c7261"</definedName>
    <definedName name="IQ_BUDGET_SPENDING" hidden="1">"c6822"</definedName>
    <definedName name="IQ_BUDGET_SPENDING_APR" hidden="1">"c7482"</definedName>
    <definedName name="IQ_BUDGET_SPENDING_APR_FC" hidden="1">"c8362"</definedName>
    <definedName name="IQ_BUDGET_SPENDING_FC" hidden="1">"c7702"</definedName>
    <definedName name="IQ_BUDGET_SPENDING_POP" hidden="1">"c7042"</definedName>
    <definedName name="IQ_BUDGET_SPENDING_POP_FC" hidden="1">"c7922"</definedName>
    <definedName name="IQ_BUDGET_SPENDING_REAL" hidden="1">"c6958"</definedName>
    <definedName name="IQ_BUDGET_SPENDING_REAL_APR" hidden="1">"c7618"</definedName>
    <definedName name="IQ_BUDGET_SPENDING_REAL_APR_FC" hidden="1">"c8498"</definedName>
    <definedName name="IQ_BUDGET_SPENDING_REAL_FC" hidden="1">"c7838"</definedName>
    <definedName name="IQ_BUDGET_SPENDING_REAL_POP" hidden="1">"c7178"</definedName>
    <definedName name="IQ_BUDGET_SPENDING_REAL_POP_FC" hidden="1">"c8058"</definedName>
    <definedName name="IQ_BUDGET_SPENDING_REAL_SAAR" hidden="1">"c6959"</definedName>
    <definedName name="IQ_BUDGET_SPENDING_REAL_SAAR_APR" hidden="1">"c7619"</definedName>
    <definedName name="IQ_BUDGET_SPENDING_REAL_SAAR_APR_FC" hidden="1">"c8499"</definedName>
    <definedName name="IQ_BUDGET_SPENDING_REAL_SAAR_FC" hidden="1">"c7839"</definedName>
    <definedName name="IQ_BUDGET_SPENDING_REAL_SAAR_POP" hidden="1">"c7179"</definedName>
    <definedName name="IQ_BUDGET_SPENDING_REAL_SAAR_POP_FC" hidden="1">"c8059"</definedName>
    <definedName name="IQ_BUDGET_SPENDING_REAL_SAAR_USD" hidden="1">"c11906"</definedName>
    <definedName name="IQ_BUDGET_SPENDING_REAL_SAAR_USD_APR" hidden="1">"c11909"</definedName>
    <definedName name="IQ_BUDGET_SPENDING_REAL_SAAR_USD_POP" hidden="1">"c11907"</definedName>
    <definedName name="IQ_BUDGET_SPENDING_REAL_SAAR_USD_YOY" hidden="1">"c11908"</definedName>
    <definedName name="IQ_BUDGET_SPENDING_REAL_SAAR_YOY" hidden="1">"c7399"</definedName>
    <definedName name="IQ_BUDGET_SPENDING_REAL_SAAR_YOY_FC" hidden="1">"c8279"</definedName>
    <definedName name="IQ_BUDGET_SPENDING_REAL_YOY" hidden="1">"c7398"</definedName>
    <definedName name="IQ_BUDGET_SPENDING_REAL_YOY_FC" hidden="1">"c8278"</definedName>
    <definedName name="IQ_BUDGET_SPENDING_SAAR" hidden="1">"c6823"</definedName>
    <definedName name="IQ_BUDGET_SPENDING_SAAR_APR" hidden="1">"c7483"</definedName>
    <definedName name="IQ_BUDGET_SPENDING_SAAR_APR_FC" hidden="1">"c8363"</definedName>
    <definedName name="IQ_BUDGET_SPENDING_SAAR_FC" hidden="1">"c7703"</definedName>
    <definedName name="IQ_BUDGET_SPENDING_SAAR_POP" hidden="1">"c7043"</definedName>
    <definedName name="IQ_BUDGET_SPENDING_SAAR_POP_FC" hidden="1">"c7923"</definedName>
    <definedName name="IQ_BUDGET_SPENDING_SAAR_USD_APR_FC" hidden="1">"c11782"</definedName>
    <definedName name="IQ_BUDGET_SPENDING_SAAR_USD_FC" hidden="1">"c11779"</definedName>
    <definedName name="IQ_BUDGET_SPENDING_SAAR_USD_POP_FC" hidden="1">"c11780"</definedName>
    <definedName name="IQ_BUDGET_SPENDING_SAAR_USD_YOY_FC" hidden="1">"c11781"</definedName>
    <definedName name="IQ_BUDGET_SPENDING_SAAR_YOY" hidden="1">"c7263"</definedName>
    <definedName name="IQ_BUDGET_SPENDING_SAAR_YOY_FC" hidden="1">"c8143"</definedName>
    <definedName name="IQ_BUDGET_SPENDING_USD_APR_FC" hidden="1">"c11778"</definedName>
    <definedName name="IQ_BUDGET_SPENDING_USD_FC" hidden="1">"c11775"</definedName>
    <definedName name="IQ_BUDGET_SPENDING_USD_POP_FC" hidden="1">"c11776"</definedName>
    <definedName name="IQ_BUDGET_SPENDING_USD_YOY_FC" hidden="1">"c11777"</definedName>
    <definedName name="IQ_BUDGET_SPENDING_YOY" hidden="1">"c7262"</definedName>
    <definedName name="IQ_BUDGET_SPENDING_YOY_FC" hidden="1">"c8142"</definedName>
    <definedName name="IQ_BUILDINGS" hidden="1">"c99"</definedName>
    <definedName name="IQ_BUS_SEG_ASSETS" hidden="1">"c4067"</definedName>
    <definedName name="IQ_BUS_SEG_ASSETS_ABS" hidden="1">"c4089"</definedName>
    <definedName name="IQ_BUS_SEG_ASSETS_TOTAL" hidden="1">"c4112"</definedName>
    <definedName name="IQ_BUS_SEG_CAPEX" hidden="1">"c4079"</definedName>
    <definedName name="IQ_BUS_SEG_CAPEX_ABS" hidden="1">"c4101"</definedName>
    <definedName name="IQ_BUS_SEG_CAPEX_TOTAL" hidden="1">"c4116"</definedName>
    <definedName name="IQ_BUS_SEG_DA" hidden="1">"c4078"</definedName>
    <definedName name="IQ_BUS_SEG_DA_ABS" hidden="1">"c4100"</definedName>
    <definedName name="IQ_BUS_SEG_DA_TOTAL" hidden="1">"c4115"</definedName>
    <definedName name="IQ_BUS_SEG_DESCRIPTION" hidden="1">"c15589"</definedName>
    <definedName name="IQ_BUS_SEG_DESCRIPTION_ABS" hidden="1">"c15577"</definedName>
    <definedName name="IQ_BUS_SEG_EARNINGS_OP" hidden="1">"c4063"</definedName>
    <definedName name="IQ_BUS_SEG_EARNINGS_OP_ABS" hidden="1">"c4085"</definedName>
    <definedName name="IQ_BUS_SEG_EARNINGS_OP_TOTAL" hidden="1">"c4108"</definedName>
    <definedName name="IQ_BUS_SEG_EBT" hidden="1">"c4064"</definedName>
    <definedName name="IQ_BUS_SEG_EBT_ABS" hidden="1">"c4086"</definedName>
    <definedName name="IQ_BUS_SEG_EBT_TOTAL" hidden="1">"c4110"</definedName>
    <definedName name="IQ_BUS_SEG_GP" hidden="1">"c4066"</definedName>
    <definedName name="IQ_BUS_SEG_GP_ABS" hidden="1">"c4088"</definedName>
    <definedName name="IQ_BUS_SEG_GP_TOTAL" hidden="1">"c4109"</definedName>
    <definedName name="IQ_BUS_SEG_INC_TAX" hidden="1">"c4077"</definedName>
    <definedName name="IQ_BUS_SEG_INC_TAX_ABS" hidden="1">"c4099"</definedName>
    <definedName name="IQ_BUS_SEG_INC_TAX_TOTAL" hidden="1">"c4114"</definedName>
    <definedName name="IQ_BUS_SEG_INTEREST_EXP" hidden="1">"c4076"</definedName>
    <definedName name="IQ_BUS_SEG_INTEREST_EXP_ABS" hidden="1">"c4098"</definedName>
    <definedName name="IQ_BUS_SEG_INTEREST_EXP_TOTAL" hidden="1">"c4113"</definedName>
    <definedName name="IQ_BUS_SEG_NAIC" hidden="1">"c15588"</definedName>
    <definedName name="IQ_BUS_SEG_NAIC_ABS" hidden="1">"c15576"</definedName>
    <definedName name="IQ_BUS_SEG_NAME" hidden="1">"c5482"</definedName>
    <definedName name="IQ_BUS_SEG_NAME_ABS" hidden="1">"c5483"</definedName>
    <definedName name="IQ_BUS_SEG_NI" hidden="1">"c4065"</definedName>
    <definedName name="IQ_BUS_SEG_NI_ABS" hidden="1">"c4087"</definedName>
    <definedName name="IQ_BUS_SEG_NI_TOTAL" hidden="1">"c4111"</definedName>
    <definedName name="IQ_BUS_SEG_OPER_INC" hidden="1">"c4062"</definedName>
    <definedName name="IQ_BUS_SEG_OPER_INC_ABS" hidden="1">"c4084"</definedName>
    <definedName name="IQ_BUS_SEG_OPER_INC_TOTAL" hidden="1">"c4107"</definedName>
    <definedName name="IQ_BUS_SEG_PRIMARY_GIC" hidden="1">"c15584"</definedName>
    <definedName name="IQ_BUS_SEG_PRIMARY_GIC_ABS" hidden="1">"c15572"</definedName>
    <definedName name="IQ_BUS_SEG_PRIMARY_SIC" hidden="1">"c15586"</definedName>
    <definedName name="IQ_BUS_SEG_PRIMARY_SIC_ABS" hidden="1">"c15574"</definedName>
    <definedName name="IQ_BUS_SEG_REV" hidden="1">"c4068"</definedName>
    <definedName name="IQ_BUS_SEG_REV_ABS" hidden="1">"c4090"</definedName>
    <definedName name="IQ_BUS_SEG_REV_TOTAL" hidden="1">"c4106"</definedName>
    <definedName name="IQ_BUS_SEG_SECONDARY_GIC" hidden="1">"c15585"</definedName>
    <definedName name="IQ_BUS_SEG_SECONDARY_GIC_ABS" hidden="1">"c15573"</definedName>
    <definedName name="IQ_BUS_SEG_SECONDARY_SIC" hidden="1">"c15587"</definedName>
    <definedName name="IQ_BUS_SEG_SECONDARY_SIC_ABS" hidden="1">"c15575"</definedName>
    <definedName name="IQ_BUSINESS_COMBINATIONS_FFIEC" hidden="1">"c12967"</definedName>
    <definedName name="IQ_BUSINESS_DESCRIPTION" hidden="1">"c322"</definedName>
    <definedName name="IQ_BV_ACT_OR_EST_CIQ" hidden="1">"c5068"</definedName>
    <definedName name="IQ_BV_ACT_OR_EST_CIQ_COL" hidden="1">"c11715"</definedName>
    <definedName name="IQ_BV_OVER_SHARES" hidden="1">"c1349"</definedName>
    <definedName name="IQ_BV_SHARE" hidden="1">"c100"</definedName>
    <definedName name="IQ_BV_SHARE_ACT_OR_EST_CIQ_COL" hidden="1">"c11719"</definedName>
    <definedName name="IQ_CA_AP" hidden="1">"c8881"</definedName>
    <definedName name="IQ_CA_AP_ABS" hidden="1">"c8900"</definedName>
    <definedName name="IQ_CA_NAME_AP" hidden="1">"c8919"</definedName>
    <definedName name="IQ_CA_NAME_AP_ABS" hidden="1">"c8938"</definedName>
    <definedName name="IQ_CABLE_ARPU" hidden="1">"c2869"</definedName>
    <definedName name="IQ_CABLE_ARPU_ANALOG" hidden="1">"c2864"</definedName>
    <definedName name="IQ_CABLE_ARPU_BASIC" hidden="1">"c2866"</definedName>
    <definedName name="IQ_CABLE_ARPU_BBAND" hidden="1">"c2867"</definedName>
    <definedName name="IQ_CABLE_ARPU_DIG" hidden="1">"c2865"</definedName>
    <definedName name="IQ_CABLE_ARPU_PHONE" hidden="1">"c2868"</definedName>
    <definedName name="IQ_CABLE_BASIC_PENETRATION" hidden="1">"c2850"</definedName>
    <definedName name="IQ_CABLE_BBAND_PENETRATION" hidden="1">"c2852"</definedName>
    <definedName name="IQ_CABLE_BBAND_PENETRATION_THP" hidden="1">"c2851"</definedName>
    <definedName name="IQ_CABLE_CHURN" hidden="1">"c2874"</definedName>
    <definedName name="IQ_CABLE_CHURN_BASIC" hidden="1">"c2871"</definedName>
    <definedName name="IQ_CABLE_CHURN_BBAND" hidden="1">"c2872"</definedName>
    <definedName name="IQ_CABLE_CHURN_DIG" hidden="1">"c2870"</definedName>
    <definedName name="IQ_CABLE_CHURN_PHONE" hidden="1">"c2873"</definedName>
    <definedName name="IQ_CABLE_HOMES_PER_MILE" hidden="1">"c2849"</definedName>
    <definedName name="IQ_CABLE_HP_BBAND" hidden="1">"c2845"</definedName>
    <definedName name="IQ_CABLE_HP_DIG" hidden="1">"c2844"</definedName>
    <definedName name="IQ_CABLE_HP_PHONE" hidden="1">"c2846"</definedName>
    <definedName name="IQ_CABLE_MILES_PASSED" hidden="1">"c2848"</definedName>
    <definedName name="IQ_CABLE_OTHER_REV" hidden="1">"c2882"</definedName>
    <definedName name="IQ_CABLE_PHONE_PENETRATION" hidden="1">"c2853"</definedName>
    <definedName name="IQ_CABLE_PROGRAMMING_COSTS" hidden="1">"c2884"</definedName>
    <definedName name="IQ_CABLE_REV_ADVERT" hidden="1">"c2880"</definedName>
    <definedName name="IQ_CABLE_REV_ANALOG" hidden="1">"c2875"</definedName>
    <definedName name="IQ_CABLE_REV_BASIC" hidden="1">"c2877"</definedName>
    <definedName name="IQ_CABLE_REV_BBAND" hidden="1">"c2878"</definedName>
    <definedName name="IQ_CABLE_REV_COMMERCIAL" hidden="1">"c2881"</definedName>
    <definedName name="IQ_CABLE_REV_DIG" hidden="1">"c2876"</definedName>
    <definedName name="IQ_CABLE_REV_PHONE" hidden="1">"c2879"</definedName>
    <definedName name="IQ_CABLE_RGU" hidden="1">"c2863"</definedName>
    <definedName name="IQ_CABLE_SUBS_ANALOG" hidden="1">"c2855"</definedName>
    <definedName name="IQ_CABLE_SUBS_BASIC" hidden="1">"c2857"</definedName>
    <definedName name="IQ_CABLE_SUBS_BBAND" hidden="1">"c2858"</definedName>
    <definedName name="IQ_CABLE_SUBS_BUNDLED" hidden="1">"c2861"</definedName>
    <definedName name="IQ_CABLE_SUBS_BUS_PHONE" hidden="1">"c15773"</definedName>
    <definedName name="IQ_CABLE_SUBS_DIG" hidden="1">"c2856"</definedName>
    <definedName name="IQ_CABLE_SUBS_LONG_DIST_PHONE" hidden="1">"c15775"</definedName>
    <definedName name="IQ_CABLE_SUBS_NON_VIDEO" hidden="1">"c2860"</definedName>
    <definedName name="IQ_CABLE_SUBS_PHONE" hidden="1">"c2859"</definedName>
    <definedName name="IQ_CABLE_SUBS_RES_PHONE" hidden="1">"c15772"</definedName>
    <definedName name="IQ_CABLE_SUBS_SATELITE" hidden="1">"c15771"</definedName>
    <definedName name="IQ_CABLE_SUBS_TOTAL" hidden="1">"c2862"</definedName>
    <definedName name="IQ_CABLE_SUBS_WHOLE_PHONE" hidden="1">"c15774"</definedName>
    <definedName name="IQ_CABLE_THP" hidden="1">"c2847"</definedName>
    <definedName name="IQ_CABLE_TOTAL_PENETRATION" hidden="1">"c2854"</definedName>
    <definedName name="IQ_CABLE_TOTAL_REV" hidden="1">"c2883"</definedName>
    <definedName name="IQ_CAL_Q" hidden="1">"c101"</definedName>
    <definedName name="IQ_CAL_Q_EST" hidden="1">"c6796"</definedName>
    <definedName name="IQ_CAL_Q_EST_CIQ" hidden="1">"c6808"</definedName>
    <definedName name="IQ_CAL_Q_EST_CIQ_COL" hidden="1">"c11743"</definedName>
    <definedName name="IQ_CAL_Y" hidden="1">"c102"</definedName>
    <definedName name="IQ_CAL_Y_EST" hidden="1">"c6797"</definedName>
    <definedName name="IQ_CAL_Y_EST_CIQ" hidden="1">"c6809"</definedName>
    <definedName name="IQ_CAL_Y_EST_CIQ_COL" hidden="1">"c11744"</definedName>
    <definedName name="IQ_CALC_TYPE_BS" hidden="1">"c3086"</definedName>
    <definedName name="IQ_CALC_TYPE_CF" hidden="1">"c3085"</definedName>
    <definedName name="IQ_CALC_TYPE_IS" hidden="1">"c3084"</definedName>
    <definedName name="IQ_CALL_DATE_SCHEDULE" hidden="1">"c2481"</definedName>
    <definedName name="IQ_CALL_FEATURE" hidden="1">"c2197"</definedName>
    <definedName name="IQ_CALL_PRICE_SCHEDULE" hidden="1">"c2482"</definedName>
    <definedName name="IQ_CALLABLE" hidden="1">"c2196"</definedName>
    <definedName name="IQ_CAP_INVEST_CABLE" hidden="1">"c15794"</definedName>
    <definedName name="IQ_CAP_INVEST_COMMERCIAL" hidden="1">"c15800"</definedName>
    <definedName name="IQ_CAP_INVEST_CUST_PREMISE_EQUIP" hidden="1">"c15795"</definedName>
    <definedName name="IQ_CAP_INVEST_LINE_EXTENSIONS" hidden="1">"c15797"</definedName>
    <definedName name="IQ_CAP_INVEST_SCALABLE_INFRASTRUCTURE" hidden="1">"c15796"</definedName>
    <definedName name="IQ_CAP_INVEST_SUPPORT" hidden="1">"c15799"</definedName>
    <definedName name="IQ_CAP_INVEST_UPGRADE_REBUILD" hidden="1">"c15798"</definedName>
    <definedName name="IQ_CAP_LOSS_CF_1YR" hidden="1">"c3474"</definedName>
    <definedName name="IQ_CAP_LOSS_CF_2YR" hidden="1">"c3475"</definedName>
    <definedName name="IQ_CAP_LOSS_CF_3YR" hidden="1">"c3476"</definedName>
    <definedName name="IQ_CAP_LOSS_CF_4YR" hidden="1">"c3477"</definedName>
    <definedName name="IQ_CAP_LOSS_CF_5YR" hidden="1">"c3478"</definedName>
    <definedName name="IQ_CAP_LOSS_CF_AFTER_FIVE" hidden="1">"c3479"</definedName>
    <definedName name="IQ_CAP_LOSS_CF_MAX_YEAR" hidden="1">"c3482"</definedName>
    <definedName name="IQ_CAP_LOSS_CF_NO_EXP" hidden="1">"c3480"</definedName>
    <definedName name="IQ_CAP_LOSS_CF_TOTAL" hidden="1">"c3481"</definedName>
    <definedName name="IQ_CAP_UTIL_RATE" hidden="1">"c6824"</definedName>
    <definedName name="IQ_CAP_UTIL_RATE_POP" hidden="1">"c7044"</definedName>
    <definedName name="IQ_CAP_UTIL_RATE_YOY" hidden="1">"c7264"</definedName>
    <definedName name="IQ_CAPEX" hidden="1">"c103"</definedName>
    <definedName name="IQ_CAPEX_10YR_ANN_CAGR" hidden="1">"c6050"</definedName>
    <definedName name="IQ_CAPEX_10YR_ANN_GROWTH" hidden="1">"c104"</definedName>
    <definedName name="IQ_CAPEX_1YR_ANN_GROWTH" hidden="1">"c105"</definedName>
    <definedName name="IQ_CAPEX_2YR_ANN_CAGR" hidden="1">"c6051"</definedName>
    <definedName name="IQ_CAPEX_2YR_ANN_GROWTH" hidden="1">"c106"</definedName>
    <definedName name="IQ_CAPEX_3YR_ANN_CAGR" hidden="1">"c6052"</definedName>
    <definedName name="IQ_CAPEX_3YR_ANN_GROWTH" hidden="1">"c107"</definedName>
    <definedName name="IQ_CAPEX_5YR_ANN_CAGR" hidden="1">"c6053"</definedName>
    <definedName name="IQ_CAPEX_5YR_ANN_GROWTH" hidden="1">"c108"</definedName>
    <definedName name="IQ_CAPEX_7YR_ANN_CAGR" hidden="1">"c6054"</definedName>
    <definedName name="IQ_CAPEX_7YR_ANN_GROWTH" hidden="1">"c109"</definedName>
    <definedName name="IQ_CAPEX_ACT_OR_EST_CIQ_COL" hidden="1">"c11718"</definedName>
    <definedName name="IQ_CAPEX_BNK" hidden="1">"c110"</definedName>
    <definedName name="IQ_CAPEX_BR" hidden="1">"c111"</definedName>
    <definedName name="IQ_CAPEX_FIN" hidden="1">"c112"</definedName>
    <definedName name="IQ_CAPEX_GUIDANCE_CIQ" hidden="1">"c4562"</definedName>
    <definedName name="IQ_CAPEX_GUIDANCE_CIQ_COL" hidden="1">"c11211"</definedName>
    <definedName name="IQ_CAPEX_HIGH_GUIDANCE_CIQ" hidden="1">"c4592"</definedName>
    <definedName name="IQ_CAPEX_HIGH_GUIDANCE_CIQ_COL" hidden="1">"c11241"</definedName>
    <definedName name="IQ_CAPEX_INS" hidden="1">"c113"</definedName>
    <definedName name="IQ_CAPEX_LOW_GUIDANCE_CIQ" hidden="1">"c4632"</definedName>
    <definedName name="IQ_CAPEX_LOW_GUIDANCE_CIQ_COL" hidden="1">"c11281"</definedName>
    <definedName name="IQ_CAPEX_PCT_REV" hidden="1">"c19144"</definedName>
    <definedName name="IQ_CAPEX_UTI" hidden="1">"c114"</definedName>
    <definedName name="IQ_CAPITAL_ALLOCATION_ADJUSTMENT_FOREIGN_FFIEC" hidden="1">"c15389"</definedName>
    <definedName name="IQ_CAPITAL_LEASE" hidden="1">"c1350"</definedName>
    <definedName name="IQ_CAPITAL_LEASES" hidden="1">"c115"</definedName>
    <definedName name="IQ_CAPITAL_LEASES_TOTAL" hidden="1">"c3031"</definedName>
    <definedName name="IQ_CAPITAL_LEASES_TOTAL_PCT" hidden="1">"c2506"</definedName>
    <definedName name="IQ_CAPITAL_RAISED_PERIOD_COVERED" hidden="1">"c9959"</definedName>
    <definedName name="IQ_CAPITAL_RAISED_PERIOD_GROUP" hidden="1">"c9945"</definedName>
    <definedName name="IQ_CAPITAL_UNDER_MANAGE" hidden="1">"c18929"</definedName>
    <definedName name="IQ_CAPITAL_UNDER_MANAGE_CURRENCY" hidden="1">"c19171"</definedName>
    <definedName name="IQ_CAPITAL_UNDER_MANAGE_DATE" hidden="1">"c18930"</definedName>
    <definedName name="IQ_CAPITALIZED_INTEREST" hidden="1">"c3460"</definedName>
    <definedName name="IQ_CAPITALIZED_INTEREST_BOP" hidden="1">"c3459"</definedName>
    <definedName name="IQ_CAPITALIZED_INTEREST_EOP" hidden="1">"c3464"</definedName>
    <definedName name="IQ_CAPITALIZED_INTEREST_EXP" hidden="1">"c3461"</definedName>
    <definedName name="IQ_CAPITALIZED_INTEREST_OTHER_ADJ" hidden="1">"c3463"</definedName>
    <definedName name="IQ_CAPITALIZED_INTEREST_WRITE_OFF" hidden="1">"c3462"</definedName>
    <definedName name="IQ_CASH" hidden="1">"c1458"</definedName>
    <definedName name="IQ_CASH_ACQUIRE_CF" hidden="1">"c116"</definedName>
    <definedName name="IQ_CASH_BALANCES_DUE_FFIEC" hidden="1">"c12773"</definedName>
    <definedName name="IQ_CASH_BANKS_FOREIGN_COUNTRIES_DOM_FFIEC" hidden="1">"c15289"</definedName>
    <definedName name="IQ_CASH_COLLECTION_UNPOSTED_DEBITS_CURRENCY_FFIEC" hidden="1">"c15279"</definedName>
    <definedName name="IQ_CASH_COLLECTION_UNPOSTED_DEBITS_DOM_FFIEC" hidden="1">"c15286"</definedName>
    <definedName name="IQ_CASH_CONVERSION" hidden="1">"c117"</definedName>
    <definedName name="IQ_CASH_COST_ALUM" hidden="1">"c9252"</definedName>
    <definedName name="IQ_CASH_COST_COAL" hidden="1">"c9825"</definedName>
    <definedName name="IQ_CASH_COST_COP" hidden="1">"c9199"</definedName>
    <definedName name="IQ_CASH_COST_DIAM" hidden="1">"c9676"</definedName>
    <definedName name="IQ_CASH_COST_GOLD" hidden="1">"c9037"</definedName>
    <definedName name="IQ_CASH_COST_IRON" hidden="1">"c9411"</definedName>
    <definedName name="IQ_CASH_COST_LEAD" hidden="1">"c9464"</definedName>
    <definedName name="IQ_CASH_COST_MANG" hidden="1">"c9517"</definedName>
    <definedName name="IQ_CASH_COST_MET_COAL" hidden="1">"c9762"</definedName>
    <definedName name="IQ_CASH_COST_MOLYB" hidden="1">"c9729"</definedName>
    <definedName name="IQ_CASH_COST_NICK" hidden="1">"c9305"</definedName>
    <definedName name="IQ_CASH_COST_PER_SUB" hidden="1">"c15763"</definedName>
    <definedName name="IQ_CASH_COST_PLAT" hidden="1">"c9143"</definedName>
    <definedName name="IQ_CASH_COST_SILVER" hidden="1">"c9090"</definedName>
    <definedName name="IQ_CASH_COST_STEAM" hidden="1">"c9792"</definedName>
    <definedName name="IQ_CASH_COST_TITAN" hidden="1">"c9570"</definedName>
    <definedName name="IQ_CASH_COST_URAN" hidden="1">"c9623"</definedName>
    <definedName name="IQ_CASH_COST_ZINC" hidden="1">"c9358"</definedName>
    <definedName name="IQ_CASH_DEPOSITORY_INSTIT_US_DOM_FFIEC" hidden="1">"c15288"</definedName>
    <definedName name="IQ_CASH_DIVIDENDS_NET_INCOME_FDIC" hidden="1">"c6738"</definedName>
    <definedName name="IQ_CASH_DUE_BANKS" hidden="1">"c1351"</definedName>
    <definedName name="IQ_CASH_DUE_OTHER_FED_RESERVE_BANKS_DOM_FFIEC" hidden="1">"c15290"</definedName>
    <definedName name="IQ_CASH_DUE_OTHER_FED_RESERVE_BANKS_FFIEC" hidden="1">"c15284"</definedName>
    <definedName name="IQ_CASH_DUE_US_BRANCH_FOREIGN_BANK_FFIEC" hidden="1">"c15280"</definedName>
    <definedName name="IQ_CASH_EQUIV" hidden="1">"c118"</definedName>
    <definedName name="IQ_CASH_FINAN" hidden="1">"c119"</definedName>
    <definedName name="IQ_CASH_FINAN_AP" hidden="1">"c8890"</definedName>
    <definedName name="IQ_CASH_FINAN_AP_ABS" hidden="1">"c8909"</definedName>
    <definedName name="IQ_CASH_FINAN_NAME_AP" hidden="1">"c8928"</definedName>
    <definedName name="IQ_CASH_FINAN_NAME_AP_ABS" hidden="1">"c8947"</definedName>
    <definedName name="IQ_CASH_FINAN_SUBTOTAL_AP" hidden="1">"c10111"</definedName>
    <definedName name="IQ_CASH_FLOW_ACT_OR_EST" hidden="1">"c4154"</definedName>
    <definedName name="IQ_CASH_FLOW_ACT_OR_EST_CIQ" hidden="1">"c4566"</definedName>
    <definedName name="IQ_CASH_FLOW_ACT_OR_EST_CIQ_COL" hidden="1">"c11215"</definedName>
    <definedName name="IQ_CASH_FLOW_GUIDANCE" hidden="1">"c4155"</definedName>
    <definedName name="IQ_CASH_FLOW_GUIDANCE_CIQ" hidden="1">"c4567"</definedName>
    <definedName name="IQ_CASH_FLOW_GUIDANCE_CIQ_COL" hidden="1">"c11216"</definedName>
    <definedName name="IQ_CASH_FLOW_HIGH_GUIDANCE" hidden="1">"c4201"</definedName>
    <definedName name="IQ_CASH_FLOW_HIGH_GUIDANCE_CIQ" hidden="1">"c4613"</definedName>
    <definedName name="IQ_CASH_FLOW_HIGH_GUIDANCE_CIQ_COL" hidden="1">"c11262"</definedName>
    <definedName name="IQ_CASH_FLOW_LOW_GUIDANCE" hidden="1">"c4241"</definedName>
    <definedName name="IQ_CASH_FLOW_LOW_GUIDANCE_CIQ" hidden="1">"c4653"</definedName>
    <definedName name="IQ_CASH_FLOW_LOW_GUIDANCE_CIQ_COL" hidden="1">"c11302"</definedName>
    <definedName name="IQ_CASH_FOREIGN_BRANCH_OTHER_US_BANKS_FFIEC" hidden="1">"c15282"</definedName>
    <definedName name="IQ_CASH_IN_PROCESS_FDIC" hidden="1">"c6386"</definedName>
    <definedName name="IQ_CASH_INTEREST" hidden="1">"c120"</definedName>
    <definedName name="IQ_CASH_INTEREST_FINAN" hidden="1">"c6295"</definedName>
    <definedName name="IQ_CASH_INTEREST_INVEST" hidden="1">"c6294"</definedName>
    <definedName name="IQ_CASH_INTEREST_NET" hidden="1">"c12753"</definedName>
    <definedName name="IQ_CASH_INTEREST_OPER" hidden="1">"c6293"</definedName>
    <definedName name="IQ_CASH_INTEREST_RECEIVED" hidden="1">"c12754"</definedName>
    <definedName name="IQ_CASH_INVEST" hidden="1">"c121"</definedName>
    <definedName name="IQ_CASH_INVEST_AP" hidden="1">"c8889"</definedName>
    <definedName name="IQ_CASH_INVEST_AP_ABS" hidden="1">"c8908"</definedName>
    <definedName name="IQ_CASH_INVEST_NAME_AP" hidden="1">"c8927"</definedName>
    <definedName name="IQ_CASH_INVEST_NAME_AP_ABS" hidden="1">"c8946"</definedName>
    <definedName name="IQ_CASH_INVEST_SUBTOTAL_AP" hidden="1">"c8991"</definedName>
    <definedName name="IQ_CASH_OPER" hidden="1">"c122"</definedName>
    <definedName name="IQ_CASH_OPER_ACT_OR_EST" hidden="1">"c4164"</definedName>
    <definedName name="IQ_CASH_OPER_ACT_OR_EST_CIQ" hidden="1">"c4576"</definedName>
    <definedName name="IQ_CASH_OPER_ACT_OR_EST_CIQ_COL" hidden="1">"c11225"</definedName>
    <definedName name="IQ_CASH_OPER_AP" hidden="1">"c8888"</definedName>
    <definedName name="IQ_CASH_OPER_AP_ABS" hidden="1">"c8907"</definedName>
    <definedName name="IQ_CASH_OPER_GUIDANCE_CIQ" hidden="1">"c4577"</definedName>
    <definedName name="IQ_CASH_OPER_GUIDANCE_CIQ_COL" hidden="1">"c11226"</definedName>
    <definedName name="IQ_CASH_OPER_HIGH_GUIDANCE_CIQ" hidden="1">"c4597"</definedName>
    <definedName name="IQ_CASH_OPER_HIGH_GUIDANCE_CIQ_COL" hidden="1">"c11246"</definedName>
    <definedName name="IQ_CASH_OPER_LOW_GUIDANCE_CIQ" hidden="1">"c4637"</definedName>
    <definedName name="IQ_CASH_OPER_LOW_GUIDANCE_CIQ_COL" hidden="1">"c11286"</definedName>
    <definedName name="IQ_CASH_OPER_NAME_AP" hidden="1">"c8926"</definedName>
    <definedName name="IQ_CASH_OPER_NAME_AP_ABS" hidden="1">"c8945"</definedName>
    <definedName name="IQ_CASH_OPER_SUBTOTAL_AP" hidden="1">"c8990"</definedName>
    <definedName name="IQ_CASH_OTHER_ADJ_AP" hidden="1">"c8891"</definedName>
    <definedName name="IQ_CASH_OTHER_ADJ_AP_ABS" hidden="1">"c8910"</definedName>
    <definedName name="IQ_CASH_OTHER_ADJ_NAME_AP" hidden="1">"c8929"</definedName>
    <definedName name="IQ_CASH_OTHER_ADJ_NAME_AP_ABS" hidden="1">"c8948"</definedName>
    <definedName name="IQ_CASH_OTHER_BANKS_FOREIGN_COUNTRIES_FFIEC" hidden="1">"c15283"</definedName>
    <definedName name="IQ_CASH_OTHER_US_COMM_BANK_DEP_INSTIT_FFIEC" hidden="1">"c15281"</definedName>
    <definedName name="IQ_CASH_SEGREG" hidden="1">"c123"</definedName>
    <definedName name="IQ_CASH_SHARE" hidden="1">"c1911"</definedName>
    <definedName name="IQ_CASH_ST" hidden="1">"c1355"</definedName>
    <definedName name="IQ_CASH_ST_INVEST" hidden="1">"c124"</definedName>
    <definedName name="IQ_CASH_ST_INVEST_GUIDANCE" hidden="1">"c4250"</definedName>
    <definedName name="IQ_CASH_ST_INVEST_GUIDANCE_CIQ" hidden="1">"c4776"</definedName>
    <definedName name="IQ_CASH_ST_INVEST_GUIDANCE_CIQ_COL" hidden="1">"c11423"</definedName>
    <definedName name="IQ_CASH_ST_INVEST_HIGH_GUIDANCE" hidden="1">"c4195"</definedName>
    <definedName name="IQ_CASH_ST_INVEST_HIGH_GUIDANCE_CIQ" hidden="1">"c4607"</definedName>
    <definedName name="IQ_CASH_ST_INVEST_HIGH_GUIDANCE_CIQ_COL" hidden="1">"c11256"</definedName>
    <definedName name="IQ_CASH_ST_INVEST_LOW_GUIDANCE" hidden="1">"c4235"</definedName>
    <definedName name="IQ_CASH_ST_INVEST_LOW_GUIDANCE_CIQ" hidden="1">"c4647"</definedName>
    <definedName name="IQ_CASH_ST_INVEST_LOW_GUIDANCE_CIQ_COL" hidden="1">"c11296"</definedName>
    <definedName name="IQ_CASH_STRUCTURED_PRODUCTS_AFS_AMORT_COST_FFIEC" hidden="1">"c20500"</definedName>
    <definedName name="IQ_CASH_STRUCTURED_PRODUCTS_AFS_FAIR_VAL_FFIEC" hidden="1">"c20465"</definedName>
    <definedName name="IQ_CASH_STRUCTURED_PRODUCTS_AVAIL_SALE_FFIEC" hidden="1">"c15263"</definedName>
    <definedName name="IQ_CASH_STRUCTURED_PRODUCTS_FFIEC" hidden="1">"c15260"</definedName>
    <definedName name="IQ_CASH_STRUCTURED_PRODUCTS_HTM_AMORT_COST_FFIEC" hidden="1">"c20448"</definedName>
    <definedName name="IQ_CASH_STRUCTURED_PRODUCTS_HTM_FAIR_VAL_FFIEC" hidden="1">"c20483"</definedName>
    <definedName name="IQ_CASH_TAXES" hidden="1">"c125"</definedName>
    <definedName name="IQ_CASH_TAXES_FINAN" hidden="1">"c6292"</definedName>
    <definedName name="IQ_CASH_TAXES_INVEST" hidden="1">"c6291"</definedName>
    <definedName name="IQ_CASH_TAXES_OPER" hidden="1">"c6290"</definedName>
    <definedName name="IQ_CATASTROPHIC_LOSS_RATIO" hidden="1">"c15881"</definedName>
    <definedName name="IQ_CCE_FDIC" hidden="1">"c6296"</definedName>
    <definedName name="IQ_CDS_5YR_CIQID" hidden="1">"c11751"</definedName>
    <definedName name="IQ_CDS_ASK" hidden="1">"c6027"</definedName>
    <definedName name="IQ_CDS_BID" hidden="1">"c6026"</definedName>
    <definedName name="IQ_CDS_COUPON" hidden="1">"c15234"</definedName>
    <definedName name="IQ_CDS_CURRENCY" hidden="1">"c6031"</definedName>
    <definedName name="IQ_CDS_DERIVATIVES_BENEFICIARY_FFIEC" hidden="1">"c13119"</definedName>
    <definedName name="IQ_CDS_DERIVATIVES_GUARANTOR_FFIEC" hidden="1">"c13112"</definedName>
    <definedName name="IQ_CDS_EVAL_DATE" hidden="1">"c6029"</definedName>
    <definedName name="IQ_CDS_LIST" hidden="1">"c13510"</definedName>
    <definedName name="IQ_CDS_LOAN_LIST" hidden="1">"c13518"</definedName>
    <definedName name="IQ_CDS_MID" hidden="1">"c6028"</definedName>
    <definedName name="IQ_CDS_NAME" hidden="1">"c6034"</definedName>
    <definedName name="IQ_CDS_NEXT_SERIES_ID" hidden="1">"c15231"</definedName>
    <definedName name="IQ_CDS_PREV_SERIES_ID" hidden="1">"c15232"</definedName>
    <definedName name="IQ_CDS_PRICE_TYPE" hidden="1">"c15233"</definedName>
    <definedName name="IQ_CDS_SENIOR_LIST" hidden="1">"c13508"</definedName>
    <definedName name="IQ_CDS_SUB_LIST" hidden="1">"c13509"</definedName>
    <definedName name="IQ_CDS_TERM" hidden="1">"c6030"</definedName>
    <definedName name="IQ_CDS_TYPE" hidden="1">"c6025"</definedName>
    <definedName name="IQ_CEDED_AH_EARNED" hidden="1">"c2743"</definedName>
    <definedName name="IQ_CEDED_CLAIM_ADJ_EXP_RESERVE_BOP" hidden="1">"c15875"</definedName>
    <definedName name="IQ_CEDED_CLAIM_EXP_INCUR" hidden="1">"c2756"</definedName>
    <definedName name="IQ_CEDED_CLAIM_EXP_PAID" hidden="1">"c2759"</definedName>
    <definedName name="IQ_CEDED_CLAIM_EXP_RES" hidden="1">"c2753"</definedName>
    <definedName name="IQ_CEDED_EARNED" hidden="1">"c2733"</definedName>
    <definedName name="IQ_CEDED_LIFE_EARNED" hidden="1">"c2738"</definedName>
    <definedName name="IQ_CEDED_LIFE_IN_FORCE" hidden="1">"c2768"</definedName>
    <definedName name="IQ_CEDED_LOSSES" hidden="1">"c15872"</definedName>
    <definedName name="IQ_CEDED_PC_EARNED" hidden="1">"c2748"</definedName>
    <definedName name="IQ_CEDED_PREMIUMS_EARNED_GROSS_PREMIUMS_EARNED" hidden="1">"c15887"</definedName>
    <definedName name="IQ_CEDED_PREMIUMS_WRITTEN_GROSS_PREMIUMS_WRITTEN" hidden="1">"c15885"</definedName>
    <definedName name="IQ_CEDED_WRITTEN" hidden="1">"c2727"</definedName>
    <definedName name="IQ_CEO_ID" hidden="1">"c15210"</definedName>
    <definedName name="IQ_CEO_NAME" hidden="1">"c15209"</definedName>
    <definedName name="IQ_CERTIFIED_OFFICIAL_CHECKS_TRANS_ACCTS_FFIEC" hidden="1">"c15320"</definedName>
    <definedName name="IQ_CFO_10YR_ANN_CAGR" hidden="1">"c6055"</definedName>
    <definedName name="IQ_CFO_10YR_ANN_GROWTH" hidden="1">"c126"</definedName>
    <definedName name="IQ_CFO_1YR_ANN_GROWTH" hidden="1">"c127"</definedName>
    <definedName name="IQ_CFO_2YR_ANN_CAGR" hidden="1">"c6056"</definedName>
    <definedName name="IQ_CFO_2YR_ANN_GROWTH" hidden="1">"c128"</definedName>
    <definedName name="IQ_CFO_3YR_ANN_CAGR" hidden="1">"c6057"</definedName>
    <definedName name="IQ_CFO_3YR_ANN_GROWTH" hidden="1">"c129"</definedName>
    <definedName name="IQ_CFO_5YR_ANN_CAGR" hidden="1">"c6058"</definedName>
    <definedName name="IQ_CFO_5YR_ANN_GROWTH" hidden="1">"c130"</definedName>
    <definedName name="IQ_CFO_7YR_ANN_CAGR" hidden="1">"c6059"</definedName>
    <definedName name="IQ_CFO_7YR_ANN_GROWTH" hidden="1">"c131"</definedName>
    <definedName name="IQ_CFO_CURRENT_LIAB" hidden="1">"c132"</definedName>
    <definedName name="IQ_CFO_ID" hidden="1">"c15212"</definedName>
    <definedName name="IQ_CFO_NAME" hidden="1">"c15211"</definedName>
    <definedName name="IQ_CFPS_ACT_OR_EST_CIQ_COL" hidden="1">"c11708"</definedName>
    <definedName name="IQ_CFPS_GUIDANCE_CIQ" hidden="1">"c4782"</definedName>
    <definedName name="IQ_CFPS_GUIDANCE_CIQ_COL" hidden="1">"c11429"</definedName>
    <definedName name="IQ_CFPS_HIGH_GUIDANCE_CIQ" hidden="1">"c4579"</definedName>
    <definedName name="IQ_CFPS_HIGH_GUIDANCE_CIQ_COL" hidden="1">"c11228"</definedName>
    <definedName name="IQ_CFPS_LOW_GUIDANCE_CIQ" hidden="1">"c4619"</definedName>
    <definedName name="IQ_CFPS_LOW_GUIDANCE_CIQ_COL" hidden="1">"c11268"</definedName>
    <definedName name="IQ_CH">110000</definedName>
    <definedName name="IQ_CHAIRMAN_ID" hidden="1">"c15218"</definedName>
    <definedName name="IQ_CHAIRMAN_NAME" hidden="1">"c15217"</definedName>
    <definedName name="IQ_CHANGE_AP" hidden="1">"c133"</definedName>
    <definedName name="IQ_CHANGE_AP_BNK" hidden="1">"c134"</definedName>
    <definedName name="IQ_CHANGE_AP_BR" hidden="1">"c135"</definedName>
    <definedName name="IQ_CHANGE_AP_FIN" hidden="1">"c136"</definedName>
    <definedName name="IQ_CHANGE_AP_INS" hidden="1">"c137"</definedName>
    <definedName name="IQ_CHANGE_AP_RE" hidden="1">"c6200"</definedName>
    <definedName name="IQ_CHANGE_AP_REIT" hidden="1">"c138"</definedName>
    <definedName name="IQ_CHANGE_AP_UTI" hidden="1">"c139"</definedName>
    <definedName name="IQ_CHANGE_AR" hidden="1">"c140"</definedName>
    <definedName name="IQ_CHANGE_AR_BNK" hidden="1">"c141"</definedName>
    <definedName name="IQ_CHANGE_AR_BR" hidden="1">"c142"</definedName>
    <definedName name="IQ_CHANGE_AR_FIN" hidden="1">"c143"</definedName>
    <definedName name="IQ_CHANGE_AR_INS" hidden="1">"c144"</definedName>
    <definedName name="IQ_CHANGE_AR_RE" hidden="1">"c6201"</definedName>
    <definedName name="IQ_CHANGE_AR_REIT" hidden="1">"c145"</definedName>
    <definedName name="IQ_CHANGE_AR_UTI" hidden="1">"c146"</definedName>
    <definedName name="IQ_CHANGE_DEF_TAX" hidden="1">"c147"</definedName>
    <definedName name="IQ_CHANGE_DEF_TAX_TOTAL" hidden="1">"c15557"</definedName>
    <definedName name="IQ_CHANGE_DEPOSIT_ACCT" hidden="1">"c148"</definedName>
    <definedName name="IQ_CHANGE_FAIR_VALUE_FINANCIAL_LIAB_T1_FFIEC" hidden="1">"c13138"</definedName>
    <definedName name="IQ_CHANGE_FAIR_VALUE_OPTIONS_FFIEC" hidden="1">"c13045"</definedName>
    <definedName name="IQ_CHANGE_INC_TAX" hidden="1">"c149"</definedName>
    <definedName name="IQ_CHANGE_INS_RES_LIAB" hidden="1">"c150"</definedName>
    <definedName name="IQ_CHANGE_INVENT" hidden="1">"c6826"</definedName>
    <definedName name="IQ_CHANGE_INVENT_APR" hidden="1">"c7486"</definedName>
    <definedName name="IQ_CHANGE_INVENT_POP" hidden="1">"c7046"</definedName>
    <definedName name="IQ_CHANGE_INVENT_REAL_APR_FC_UNUSED" hidden="1">"c8500"</definedName>
    <definedName name="IQ_CHANGE_INVENT_REAL_APR_UNUSED" hidden="1">"c7620"</definedName>
    <definedName name="IQ_CHANGE_INVENT_REAL_FC_UNUSED" hidden="1">"c7840"</definedName>
    <definedName name="IQ_CHANGE_INVENT_REAL_POP_FC_UNUSED" hidden="1">"c8060"</definedName>
    <definedName name="IQ_CHANGE_INVENT_REAL_POP_UNUSED" hidden="1">"c7180"</definedName>
    <definedName name="IQ_CHANGE_INVENT_REAL_SAAR" hidden="1">"c6962"</definedName>
    <definedName name="IQ_CHANGE_INVENT_REAL_SAAR_APR" hidden="1">"c7622"</definedName>
    <definedName name="IQ_CHANGE_INVENT_REAL_SAAR_APR_FC" hidden="1">"c8502"</definedName>
    <definedName name="IQ_CHANGE_INVENT_REAL_SAAR_FC" hidden="1">"c7842"</definedName>
    <definedName name="IQ_CHANGE_INVENT_REAL_SAAR_POP" hidden="1">"c7182"</definedName>
    <definedName name="IQ_CHANGE_INVENT_REAL_SAAR_POP_FC" hidden="1">"c8062"</definedName>
    <definedName name="IQ_CHANGE_INVENT_REAL_SAAR_USD_APR_FC" hidden="1">"c11917"</definedName>
    <definedName name="IQ_CHANGE_INVENT_REAL_SAAR_USD_FC" hidden="1">"c11914"</definedName>
    <definedName name="IQ_CHANGE_INVENT_REAL_SAAR_USD_POP_FC" hidden="1">"c11915"</definedName>
    <definedName name="IQ_CHANGE_INVENT_REAL_SAAR_USD_YOY_FC" hidden="1">"c11916"</definedName>
    <definedName name="IQ_CHANGE_INVENT_REAL_SAAR_YOY" hidden="1">"c7402"</definedName>
    <definedName name="IQ_CHANGE_INVENT_REAL_SAAR_YOY_FC" hidden="1">"c8282"</definedName>
    <definedName name="IQ_CHANGE_INVENT_REAL_UNUSED" hidden="1">"c6960"</definedName>
    <definedName name="IQ_CHANGE_INVENT_REAL_USD_APR_FC" hidden="1">"c11913"</definedName>
    <definedName name="IQ_CHANGE_INVENT_REAL_USD_FC" hidden="1">"c11910"</definedName>
    <definedName name="IQ_CHANGE_INVENT_REAL_USD_POP_FC" hidden="1">"c11911"</definedName>
    <definedName name="IQ_CHANGE_INVENT_REAL_USD_YOY_FC" hidden="1">"c11912"</definedName>
    <definedName name="IQ_CHANGE_INVENT_REAL_YOY_FC_UNUSED" hidden="1">"c8280"</definedName>
    <definedName name="IQ_CHANGE_INVENT_REAL_YOY_UNUSED" hidden="1">"c7400"</definedName>
    <definedName name="IQ_CHANGE_INVENT_SAAR" hidden="1">"c6827"</definedName>
    <definedName name="IQ_CHANGE_INVENT_SAAR_APR" hidden="1">"c7487"</definedName>
    <definedName name="IQ_CHANGE_INVENT_SAAR_APR_FC" hidden="1">"c8367"</definedName>
    <definedName name="IQ_CHANGE_INVENT_SAAR_FC" hidden="1">"c7707"</definedName>
    <definedName name="IQ_CHANGE_INVENT_SAAR_POP" hidden="1">"c7047"</definedName>
    <definedName name="IQ_CHANGE_INVENT_SAAR_POP_FC" hidden="1">"c7927"</definedName>
    <definedName name="IQ_CHANGE_INVENT_SAAR_YOY" hidden="1">"c7267"</definedName>
    <definedName name="IQ_CHANGE_INVENT_SAAR_YOY_FC" hidden="1">"c8147"</definedName>
    <definedName name="IQ_CHANGE_INVENT_YOY" hidden="1">"c7266"</definedName>
    <definedName name="IQ_CHANGE_INVENTORY" hidden="1">"c151"</definedName>
    <definedName name="IQ_CHANGE_NET_OPER_ASSETS" hidden="1">"c3592"</definedName>
    <definedName name="IQ_CHANGE_NET_WORKING_CAPITAL" hidden="1">"c1909"</definedName>
    <definedName name="IQ_CHANGE_OTHER_NET_OPER_ASSETS" hidden="1">"c3593"</definedName>
    <definedName name="IQ_CHANGE_OTHER_NET_OPER_ASSETS_BNK" hidden="1">"c3594"</definedName>
    <definedName name="IQ_CHANGE_OTHER_NET_OPER_ASSETS_BR" hidden="1">"c3595"</definedName>
    <definedName name="IQ_CHANGE_OTHER_NET_OPER_ASSETS_FIN" hidden="1">"c3596"</definedName>
    <definedName name="IQ_CHANGE_OTHER_NET_OPER_ASSETS_INS" hidden="1">"c3597"</definedName>
    <definedName name="IQ_CHANGE_OTHER_NET_OPER_ASSETS_RE" hidden="1">"c6285"</definedName>
    <definedName name="IQ_CHANGE_OTHER_NET_OPER_ASSETS_REIT" hidden="1">"c3598"</definedName>
    <definedName name="IQ_CHANGE_OTHER_NET_OPER_ASSETS_UTI" hidden="1">"c3599"</definedName>
    <definedName name="IQ_CHANGE_OTHER_WORK_CAP" hidden="1">"c152"</definedName>
    <definedName name="IQ_CHANGE_OTHER_WORK_CAP_BNK" hidden="1">"c153"</definedName>
    <definedName name="IQ_CHANGE_OTHER_WORK_CAP_BR" hidden="1">"c154"</definedName>
    <definedName name="IQ_CHANGE_OTHER_WORK_CAP_FIN" hidden="1">"c155"</definedName>
    <definedName name="IQ_CHANGE_OTHER_WORK_CAP_INS" hidden="1">"c156"</definedName>
    <definedName name="IQ_CHANGE_OTHER_WORK_CAP_REIT" hidden="1">"c157"</definedName>
    <definedName name="IQ_CHANGE_OTHER_WORK_CAP_UTI" hidden="1">"c158"</definedName>
    <definedName name="IQ_CHANGE_PRIVATE_INVENT" hidden="1">"c6828"</definedName>
    <definedName name="IQ_CHANGE_PRIVATE_INVENT_APR" hidden="1">"c7488"</definedName>
    <definedName name="IQ_CHANGE_PRIVATE_INVENT_APR_FC" hidden="1">"c8368"</definedName>
    <definedName name="IQ_CHANGE_PRIVATE_INVENT_FC" hidden="1">"c7708"</definedName>
    <definedName name="IQ_CHANGE_PRIVATE_INVENT_POP" hidden="1">"c7048"</definedName>
    <definedName name="IQ_CHANGE_PRIVATE_INVENT_POP_FC" hidden="1">"c7928"</definedName>
    <definedName name="IQ_CHANGE_PRIVATE_INVENT_YOY" hidden="1">"c7268"</definedName>
    <definedName name="IQ_CHANGE_PRIVATE_INVENT_YOY_FC" hidden="1">"c8148"</definedName>
    <definedName name="IQ_CHANGE_TRADING_ASSETS" hidden="1">"c159"</definedName>
    <definedName name="IQ_CHANGE_UNEARN_REV" hidden="1">"c160"</definedName>
    <definedName name="IQ_CHANGE_UNRECOG_TAX_BENEFIT_1_YR_MAX" hidden="1">"c15747"</definedName>
    <definedName name="IQ_CHANGE_UNRECOG_TAX_BENEFIT_1_YR_MIN" hidden="1">"c15746"</definedName>
    <definedName name="IQ_CHANGE_WORK_CAP" hidden="1">"c161"</definedName>
    <definedName name="IQ_CHANGES_WORK_CAP" hidden="1">"c1357"</definedName>
    <definedName name="IQ_CHARGE_OFFS_1_4_FAMILY_FDIC" hidden="1">"c6756"</definedName>
    <definedName name="IQ_CHARGE_OFFS_1_4_FAMILY_LOANS_FDIC" hidden="1">"c6714"</definedName>
    <definedName name="IQ_CHARGE_OFFS_AUTO_LOANS_FDIC" hidden="1">"c6708"</definedName>
    <definedName name="IQ_CHARGE_OFFS_CL_LOANS_FDIC" hidden="1">"c6709"</definedName>
    <definedName name="IQ_CHARGE_OFFS_COMMERCIAL_INDUSTRIAL_FDIC" hidden="1">"c6759"</definedName>
    <definedName name="IQ_CHARGE_OFFS_COMMERCIAL_RE_FDIC" hidden="1">"c6754"</definedName>
    <definedName name="IQ_CHARGE_OFFS_COMMERCIAL_RE_NOT_SECURED_FDIC" hidden="1">"c6764"</definedName>
    <definedName name="IQ_CHARGE_OFFS_CONSTRUCTION_DEVELOPMENT_FDIC" hidden="1">"c6753"</definedName>
    <definedName name="IQ_CHARGE_OFFS_CREDIT_CARDS_FDIC" hidden="1">"c6761"</definedName>
    <definedName name="IQ_CHARGE_OFFS_CREDIT_CARDS_RECEIVABLES_FDIC" hidden="1">"c6711"</definedName>
    <definedName name="IQ_CHARGE_OFFS_GROSS" hidden="1">"c162"</definedName>
    <definedName name="IQ_CHARGE_OFFS_HOME_EQUITY_FDIC" hidden="1">"c6757"</definedName>
    <definedName name="IQ_CHARGE_OFFS_HOME_EQUITY_LINES_FDIC" hidden="1">"c6712"</definedName>
    <definedName name="IQ_CHARGE_OFFS_INDIVIDUALS_FDIC" hidden="1">"c6760"</definedName>
    <definedName name="IQ_CHARGE_OFFS_MULTI_FAMILY_FDIC" hidden="1">"c6755"</definedName>
    <definedName name="IQ_CHARGE_OFFS_NET" hidden="1">"c163"</definedName>
    <definedName name="IQ_CHARGE_OFFS_OTHER_1_4_FAMILY_FDIC" hidden="1">"c6758"</definedName>
    <definedName name="IQ_CHARGE_OFFS_OTHER_CONSUMER_LOANS_FDIC" hidden="1">"c6710"</definedName>
    <definedName name="IQ_CHARGE_OFFS_OTHER_INDIVIDUAL_FDIC" hidden="1">"c6762"</definedName>
    <definedName name="IQ_CHARGE_OFFS_OTHER_LOANS_FDIC" hidden="1">"c6763"</definedName>
    <definedName name="IQ_CHARGE_OFFS_OTHER_LOANS_OTHER_FDIC" hidden="1">"c6713"</definedName>
    <definedName name="IQ_CHARGE_OFFS_RE_LOANS_FDIC" hidden="1">"c6752"</definedName>
    <definedName name="IQ_CHARGE_OFFS_RECOVERED" hidden="1">"c164"</definedName>
    <definedName name="IQ_CHARGE_OFFS_TOTAL_AVG_LOANS" hidden="1">"c165"</definedName>
    <definedName name="IQ_CHICAGO_PMI" hidden="1">"c6829"</definedName>
    <definedName name="IQ_CHICAGO_PMI_APR" hidden="1">"c7489"</definedName>
    <definedName name="IQ_CHICAGO_PMI_APR_FC" hidden="1">"c8369"</definedName>
    <definedName name="IQ_CHICAGO_PMI_FC" hidden="1">"c7709"</definedName>
    <definedName name="IQ_CHICAGO_PMI_POP" hidden="1">"c7049"</definedName>
    <definedName name="IQ_CHICAGO_PMI_POP_FC" hidden="1">"c7929"</definedName>
    <definedName name="IQ_CHICAGO_PMI_YOY" hidden="1">"c7269"</definedName>
    <definedName name="IQ_CHICAGO_PMI_YOY_FC" hidden="1">"c8149"</definedName>
    <definedName name="IQ_CHURN_BASIC_CABLE" hidden="1">"c2871"</definedName>
    <definedName name="IQ_CHURN_BBAND" hidden="1">"c2872"</definedName>
    <definedName name="IQ_CHURN_DIG_CABLE" hidden="1">"c2870"</definedName>
    <definedName name="IQ_CHURN_PHONE" hidden="1">"c2873"</definedName>
    <definedName name="IQ_CHURN_POSTPAID_WIRELESS" hidden="1">"c2121"</definedName>
    <definedName name="IQ_CHURN_PREPAID_WIRELESS" hidden="1">"c2120"</definedName>
    <definedName name="IQ_CHURN_SATELLITE" hidden="1">"c15791"</definedName>
    <definedName name="IQ_CHURN_TOTAL" hidden="1">"c2874"</definedName>
    <definedName name="IQ_CHURN_TOTAL_WIRELESS" hidden="1">"c2122"</definedName>
    <definedName name="IQ_CIK" hidden="1">"c20384"</definedName>
    <definedName name="IQ_CIP" hidden="1">"c17551"</definedName>
    <definedName name="IQ_CITY" hidden="1">"c166"</definedName>
    <definedName name="IQ_CL_AP" hidden="1">"c8884"</definedName>
    <definedName name="IQ_CL_AP_ABS" hidden="1">"c8903"</definedName>
    <definedName name="IQ_CL_DUE_AFTER_FIVE" hidden="1">"c167"</definedName>
    <definedName name="IQ_CL_DUE_CY" hidden="1">"c168"</definedName>
    <definedName name="IQ_CL_DUE_CY1" hidden="1">"c169"</definedName>
    <definedName name="IQ_CL_DUE_CY2" hidden="1">"c170"</definedName>
    <definedName name="IQ_CL_DUE_CY3" hidden="1">"c171"</definedName>
    <definedName name="IQ_CL_DUE_CY4" hidden="1">"c172"</definedName>
    <definedName name="IQ_CL_DUE_NEXT_FIVE" hidden="1">"c173"</definedName>
    <definedName name="IQ_CL_NAME_AP" hidden="1">"c8922"</definedName>
    <definedName name="IQ_CL_NAME_AP_ABS" hidden="1">"c8941"</definedName>
    <definedName name="IQ_CL_OBLIGATION_IMMEDIATE" hidden="1">"c2253"</definedName>
    <definedName name="IQ_CLAIMS_ADJUSTMENT_EXP_PC_FFIEC" hidden="1">"c13100"</definedName>
    <definedName name="IQ_CLASS_MARKETCAP" hidden="1">"c13512"</definedName>
    <definedName name="IQ_CLASS_SHARESOUTSTANDING" hidden="1">"c13513"</definedName>
    <definedName name="IQ_CLASSA_OPTIONS_BEG_OS" hidden="1">"c2679"</definedName>
    <definedName name="IQ_CLASSA_OPTIONS_CANCELLED" hidden="1">"c2682"</definedName>
    <definedName name="IQ_CLASSA_OPTIONS_END_OS" hidden="1">"c2683"</definedName>
    <definedName name="IQ_CLASSA_OPTIONS_EXERCISABLE_END_OS" hidden="1">"c5809"</definedName>
    <definedName name="IQ_CLASSA_OPTIONS_EXERCISED" hidden="1">"c2681"</definedName>
    <definedName name="IQ_CLASSA_OPTIONS_GRANTED" hidden="1">"c2680"</definedName>
    <definedName name="IQ_CLASSA_OPTIONS_STRIKE_PRICE_BEG_OS" hidden="1">"c5810"</definedName>
    <definedName name="IQ_CLASSA_OPTIONS_STRIKE_PRICE_CANCELLED" hidden="1">"c5812"</definedName>
    <definedName name="IQ_CLASSA_OPTIONS_STRIKE_PRICE_EXERCISABLE" hidden="1">"c5813"</definedName>
    <definedName name="IQ_CLASSA_OPTIONS_STRIKE_PRICE_EXERCISED" hidden="1">"c5811"</definedName>
    <definedName name="IQ_CLASSA_OPTIONS_STRIKE_PRICE_OS" hidden="1">"c2684"</definedName>
    <definedName name="IQ_CLASSA_OUTSTANDING_BS_DATE" hidden="1">"c1971"</definedName>
    <definedName name="IQ_CLASSA_OUTSTANDING_FILING_DATE" hidden="1">"c1973"</definedName>
    <definedName name="IQ_CLASSA_STRIKE_PRICE_GRANTED" hidden="1">"c2685"</definedName>
    <definedName name="IQ_CLASSA_WARRANTS_BEG_OS" hidden="1">"c2705"</definedName>
    <definedName name="IQ_CLASSA_WARRANTS_CANCELLED" hidden="1">"c2708"</definedName>
    <definedName name="IQ_CLASSA_WARRANTS_END_OS" hidden="1">"c2709"</definedName>
    <definedName name="IQ_CLASSA_WARRANTS_EXERCISED" hidden="1">"c2707"</definedName>
    <definedName name="IQ_CLASSA_WARRANTS_ISSUED" hidden="1">"c2706"</definedName>
    <definedName name="IQ_CLASSA_WARRANTS_STRIKE_PRICE_ISSUED" hidden="1">"c2711"</definedName>
    <definedName name="IQ_CLASSA_WARRANTS_STRIKE_PRICE_OS" hidden="1">"c2710"</definedName>
    <definedName name="IQ_CLOSED_END_1_4_FAM_LOANS_TOT_LOANS_FFIEC" hidden="1">"c13866"</definedName>
    <definedName name="IQ_CLOSED_END_1_4_FIRST_LIENS_TRADING_DOM_FFIEC" hidden="1">"c12928"</definedName>
    <definedName name="IQ_CLOSED_END_1_4_JR_LIENS_LL_REC_DOM_FFIEC" hidden="1">"c12904"</definedName>
    <definedName name="IQ_CLOSED_END_1_4_JUNIOR_LIENS_TRADING_DOM_FFIEC" hidden="1">"c12929"</definedName>
    <definedName name="IQ_CLOSED_END_SEC_1_4_1ST_LIENS_CHARGE_OFFS_FFIEC" hidden="1">"c13169"</definedName>
    <definedName name="IQ_CLOSED_END_SEC_1_4_1ST_LIENS_DUE_30_89_FFIEC" hidden="1">"c13261"</definedName>
    <definedName name="IQ_CLOSED_END_SEC_1_4_1ST_LIENS_DUE_90_FFIEC" hidden="1">"c13289"</definedName>
    <definedName name="IQ_CLOSED_END_SEC_1_4_1ST_LIENS_NON_ACCRUAL_FFIEC" hidden="1">"c13315"</definedName>
    <definedName name="IQ_CLOSED_END_SEC_1_4_1ST_LIENS_RECOV_FFIEC" hidden="1">"c13191"</definedName>
    <definedName name="IQ_CLOSED_END_SEC_1_4_JR_LIENS_CHARGE_OFFS_FFIEC" hidden="1">"c13170"</definedName>
    <definedName name="IQ_CLOSED_END_SEC_1_4_JR_LIENS_DUE_30_89_FFIEC" hidden="1">"c13262"</definedName>
    <definedName name="IQ_CLOSED_END_SEC_1_4_JR_LIENS_DUE_90_FFIEC" hidden="1">"c13290"</definedName>
    <definedName name="IQ_CLOSED_END_SEC_1_4_JR_LIENS_NON_ACCRUAL_FFIEC" hidden="1">"c13316"</definedName>
    <definedName name="IQ_CLOSED_END_SEC_1_4_JR_LIENS_RECOV_FFIEC" hidden="1">"c13192"</definedName>
    <definedName name="IQ_CLOSED_END_SEC_1_4_RESIDENT_CHARGE_OFFS_FFIEC" hidden="1">"c15397"</definedName>
    <definedName name="IQ_CLOSED_END_SEC_1_4_RESIDENT_DUE_30_89_FFIEC" hidden="1">"c15413"</definedName>
    <definedName name="IQ_CLOSED_END_SEC_1_4_RESIDENT_DUE_90_FFIEC" hidden="1">"c15417"</definedName>
    <definedName name="IQ_CLOSED_END_SEC_1_4_RESIDENT_NON_ACCRUAL_FFIEC" hidden="1">"c15460"</definedName>
    <definedName name="IQ_CLOSED_END_SEC_1_4_RESIDENT_RECOV_FFIEC" hidden="1">"c15398"</definedName>
    <definedName name="IQ_CLOSED_END_SECURED_1_4_FIRST_LIENS_LL_REC_DOM_FFIEC" hidden="1">"c12903"</definedName>
    <definedName name="IQ_CLOSED_LOANS_GROSS_LOANS_FFIEC" hidden="1">"c13399"</definedName>
    <definedName name="IQ_CLOSED_LOANS_RISK_BASED_FFIEC" hidden="1">"c13420"</definedName>
    <definedName name="IQ_CLOSEPRICE" hidden="1">"c174"</definedName>
    <definedName name="IQ_CLOSEPRICE_ADJ" hidden="1">"c2115"</definedName>
    <definedName name="IQ_CLOSEPRICE_RT" hidden="1">"CLOSE"</definedName>
    <definedName name="IQ_CMBS_ISSUED_AFS_AMORT_COST_FFIEC" hidden="1">"c20497"</definedName>
    <definedName name="IQ_CMBS_ISSUED_AFS_FAIR_VAL_FFIEC" hidden="1">"c20462"</definedName>
    <definedName name="IQ_CMBS_ISSUED_AVAIL_SALE_FFIEC" hidden="1">"c12800"</definedName>
    <definedName name="IQ_CMBS_ISSUED_FFIEC" hidden="1">"c12786"</definedName>
    <definedName name="IQ_CMBS_ISSUED_HTM_AMORT_COST_FFIEC" hidden="1">"c20445"</definedName>
    <definedName name="IQ_CMBS_ISSUED_HTM_FAIR_VAL_FFIEC" hidden="1">"c20480"</definedName>
    <definedName name="IQ_CMO_FDIC" hidden="1">"c6406"</definedName>
    <definedName name="IQ_CO_INVESTORS" hidden="1">"c18910"</definedName>
    <definedName name="IQ_CO_INVESTORS_ID" hidden="1">"c18911"</definedName>
    <definedName name="IQ_CO_INVESTORS_INVESTMENT" hidden="1">"c19113"</definedName>
    <definedName name="IQ_CO_INVESTORS_NUM_INVESTMENTS" hidden="1">"c19170"</definedName>
    <definedName name="IQ_COAL_SALES_TO_OPERATING_REVENUE_COAL" hidden="1">"c15954"</definedName>
    <definedName name="IQ_COGS" hidden="1">"c175"</definedName>
    <definedName name="IQ_COLLATERAL_TYPE" hidden="1">"c8954"</definedName>
    <definedName name="IQ_COLLECTION_DOMESTIC_FDIC" hidden="1">"c6387"</definedName>
    <definedName name="IQ_COMBINED_RATIO" hidden="1">"c176"</definedName>
    <definedName name="IQ_COMM_BANKS_OTHER_DEP_INST_US_TRANS_ACCTS_FFIEC" hidden="1">"c15317"</definedName>
    <definedName name="IQ_COMM_BANKS_OTHER_INST_US_NON_TRANS_ACCTS_FFIEC" hidden="1">"c15325"</definedName>
    <definedName name="IQ_COMM_IND_LOANS_TOT_LOANS_FFIEC" hidden="1">"c13874"</definedName>
    <definedName name="IQ_COMM_INDUSTRIAL_LL_REC_FFIEC" hidden="1">"c18880"</definedName>
    <definedName name="IQ_COMM_INDUSTRIAL_LOANS_FFIEC" hidden="1">"c12821"</definedName>
    <definedName name="IQ_COMM_INDUSTRIAL_NON_US_LL_REC_FFIEC" hidden="1">"c12888"</definedName>
    <definedName name="IQ_COMM_INDUSTRIAL_US_LL_REC_FFIEC" hidden="1">"c12887"</definedName>
    <definedName name="IQ_COMM_RE_FARM_LOANS_TOT_LOANS_FFIEC" hidden="1">"c13872"</definedName>
    <definedName name="IQ_COMM_RE_NONFARM_NONRES_TOT_LOANS_FFIEC" hidden="1">"c13871"</definedName>
    <definedName name="IQ_COMMERCIAL_BANKS_DEPOSITS_FOREIGN_FDIC" hidden="1">"c6480"</definedName>
    <definedName name="IQ_COMMERCIAL_BANKS_LOANS_FDIC" hidden="1">"c6434"</definedName>
    <definedName name="IQ_COMMERCIAL_BANKS_NONTRANSACTION_ACCOUNTS_FDIC" hidden="1">"c6548"</definedName>
    <definedName name="IQ_COMMERCIAL_BANKS_TOTAL_DEPOSITS_FDIC" hidden="1">"c6474"</definedName>
    <definedName name="IQ_COMMERCIAL_BANKS_TOTAL_LOANS_FOREIGN_FDIC" hidden="1">"c6444"</definedName>
    <definedName name="IQ_COMMERCIAL_BANKS_TRANSACTION_ACCOUNTS_FDIC" hidden="1">"c6540"</definedName>
    <definedName name="IQ_COMMERCIAL_DOM" hidden="1">"c177"</definedName>
    <definedName name="IQ_COMMERCIAL_FIRE_WRITTEN" hidden="1">"c178"</definedName>
    <definedName name="IQ_COMMERCIAL_INDUSTRIAL_CHARGE_OFFS_FDIC" hidden="1">"c6598"</definedName>
    <definedName name="IQ_COMMERCIAL_INDUSTRIAL_DOM_QUARTERLY_AVG_FFIEC" hidden="1">"c15478"</definedName>
    <definedName name="IQ_COMMERCIAL_INDUSTRIAL_GROSS_LOANS_FFIEC" hidden="1">"c13410"</definedName>
    <definedName name="IQ_COMMERCIAL_INDUSTRIAL_LOANS_DUE_30_89_FFIEC" hidden="1">"c13271"</definedName>
    <definedName name="IQ_COMMERCIAL_INDUSTRIAL_LOANS_DUE_90_FFIEC" hidden="1">"c13297"</definedName>
    <definedName name="IQ_COMMERCIAL_INDUSTRIAL_LOANS_LL_REC_DOM_FFIEC" hidden="1">"c12910"</definedName>
    <definedName name="IQ_COMMERCIAL_INDUSTRIAL_LOANS_NET_FDIC" hidden="1">"c6317"</definedName>
    <definedName name="IQ_COMMERCIAL_INDUSTRIAL_LOANS_NON_ACCRUAL_FFIEC" hidden="1">"c13323"</definedName>
    <definedName name="IQ_COMMERCIAL_INDUSTRIAL_NET_CHARGE_OFFS_FDIC" hidden="1">"c6636"</definedName>
    <definedName name="IQ_COMMERCIAL_INDUSTRIAL_NON_US_CHARGE_OFFS_FFIEC" hidden="1">"c13179"</definedName>
    <definedName name="IQ_COMMERCIAL_INDUSTRIAL_NON_US_DUE_30_89_FFIEC" hidden="1">"c15415"</definedName>
    <definedName name="IQ_COMMERCIAL_INDUSTRIAL_NON_US_DUE_90_FFIEC" hidden="1">"c15419"</definedName>
    <definedName name="IQ_COMMERCIAL_INDUSTRIAL_NON_US_NON_ACCRUAL_FFIEC" hidden="1">"c15464"</definedName>
    <definedName name="IQ_COMMERCIAL_INDUSTRIAL_NON_US_RECOV_FFIEC" hidden="1">"c13201"</definedName>
    <definedName name="IQ_COMMERCIAL_INDUSTRIAL_RECOVERIES_FDIC" hidden="1">"c6617"</definedName>
    <definedName name="IQ_COMMERCIAL_INDUSTRIAL_RISK_BASED_FFIEC" hidden="1">"c13431"</definedName>
    <definedName name="IQ_COMMERCIAL_INDUSTRIAL_TOTAL_LOANS_FOREIGN_FDIC" hidden="1">"c6451"</definedName>
    <definedName name="IQ_COMMERCIAL_INDUSTRIAL_TRADING_DOM_FFIEC" hidden="1">"c12932"</definedName>
    <definedName name="IQ_COMMERCIAL_INDUSTRIAL_US_CHARGE_OFFS_FFIEC" hidden="1">"c13178"</definedName>
    <definedName name="IQ_COMMERCIAL_INDUSTRIAL_US_DUE_30_89_FFIEC" hidden="1">"c15414"</definedName>
    <definedName name="IQ_COMMERCIAL_INDUSTRIAL_US_DUE_90_FFIEC" hidden="1">"c15418"</definedName>
    <definedName name="IQ_COMMERCIAL_INDUSTRIAL_US_NON_ACCRUAL_FFIEC" hidden="1">"c15463"</definedName>
    <definedName name="IQ_COMMERCIAL_INDUSTRIAL_US_RECOV_FFIEC" hidden="1">"c13200"</definedName>
    <definedName name="IQ_COMMERCIAL_INVEST_CABLE_INVEST" hidden="1">"c15806"</definedName>
    <definedName name="IQ_COMMERCIAL_LOANS_TOTAL_LOANS" hidden="1">"c15709"</definedName>
    <definedName name="IQ_COMMERCIAL_MORT" hidden="1">"c179"</definedName>
    <definedName name="IQ_COMMERCIAL_OTHER_LOC_FFIEC" hidden="1">"c13253"</definedName>
    <definedName name="IQ_COMMERCIAL_PAPER_ASSETS_TOT_FFIEC" hidden="1">"c13449"</definedName>
    <definedName name="IQ_COMMERCIAL_PAPER_FFIEC" hidden="1">"c12863"</definedName>
    <definedName name="IQ_COMMERCIAL_RE_CONSTRUCTION_LAND_DEV_FDIC" hidden="1">"c6526"</definedName>
    <definedName name="IQ_COMMERCIAL_RE_GROSS_LOANS_FFIEC" hidden="1">"c13400"</definedName>
    <definedName name="IQ_COMMERCIAL_RE_LOANS_FDIC" hidden="1">"c6312"</definedName>
    <definedName name="IQ_COMMERCIAL_RE_LOANS_TOTAL_LOANS" hidden="1">"c15710"</definedName>
    <definedName name="IQ_COMMERCIAL_RE_RISK_BASED_FFIEC" hidden="1">"c13421"</definedName>
    <definedName name="IQ_COMMISS_FEES" hidden="1">"c180"</definedName>
    <definedName name="IQ_COMMISSION_DEF" hidden="1">"c181"</definedName>
    <definedName name="IQ_COMMITMENTS_BUY_SEC_OTHER_OFF_BS_FFIEC" hidden="1">"c13128"</definedName>
    <definedName name="IQ_COMMITMENTS_COMMERCIAL_RE_UNUSED_FFIEC" hidden="1">"c13243"</definedName>
    <definedName name="IQ_COMMITMENTS_MATURITY_EXCEEDING_1YR_FDIC" hidden="1">"c6531"</definedName>
    <definedName name="IQ_COMMITMENTS_NOT_SECURED_RE_FDIC" hidden="1">"c6528"</definedName>
    <definedName name="IQ_COMMITMENTS_SECURED_RE_FDIC" hidden="1">"c6527"</definedName>
    <definedName name="IQ_COMMITMENTS_SELL_SEC_OTHER_OFF_BS_FFIEC" hidden="1">"c13129"</definedName>
    <definedName name="IQ_COMMODITY_EXPOSURE_FFIEC" hidden="1">"c13061"</definedName>
    <definedName name="IQ_COMMODITY_EXPOSURES_FDIC" hidden="1">"c6665"</definedName>
    <definedName name="IQ_COMMON" hidden="1">"c182"</definedName>
    <definedName name="IQ_COMMON_APIC" hidden="1">"c183"</definedName>
    <definedName name="IQ_COMMON_APIC_BNK" hidden="1">"c184"</definedName>
    <definedName name="IQ_COMMON_APIC_BR" hidden="1">"c185"</definedName>
    <definedName name="IQ_COMMON_APIC_FIN" hidden="1">"c186"</definedName>
    <definedName name="IQ_COMMON_APIC_INS" hidden="1">"c187"</definedName>
    <definedName name="IQ_COMMON_APIC_RE" hidden="1">"c6202"</definedName>
    <definedName name="IQ_COMMON_APIC_REIT" hidden="1">"c188"</definedName>
    <definedName name="IQ_COMMON_APIC_UTI" hidden="1">"c189"</definedName>
    <definedName name="IQ_COMMON_DIV" hidden="1">"c3006"</definedName>
    <definedName name="IQ_COMMON_DIV_CF" hidden="1">"c190"</definedName>
    <definedName name="IQ_COMMON_EQUITY_10YR_ANN_CAGR" hidden="1">"c6060"</definedName>
    <definedName name="IQ_COMMON_EQUITY_10YR_ANN_GROWTH" hidden="1">"c191"</definedName>
    <definedName name="IQ_COMMON_EQUITY_1YR_ANN_GROWTH" hidden="1">"c192"</definedName>
    <definedName name="IQ_COMMON_EQUITY_2YR_ANN_CAGR" hidden="1">"c6061"</definedName>
    <definedName name="IQ_COMMON_EQUITY_2YR_ANN_GROWTH" hidden="1">"c193"</definedName>
    <definedName name="IQ_COMMON_EQUITY_3YR_ANN_CAGR" hidden="1">"c6062"</definedName>
    <definedName name="IQ_COMMON_EQUITY_3YR_ANN_GROWTH" hidden="1">"c194"</definedName>
    <definedName name="IQ_COMMON_EQUITY_5YR_ANN_CAGR" hidden="1">"c6063"</definedName>
    <definedName name="IQ_COMMON_EQUITY_5YR_ANN_GROWTH" hidden="1">"c195"</definedName>
    <definedName name="IQ_COMMON_EQUITY_7YR_ANN_CAGR" hidden="1">"c6064"</definedName>
    <definedName name="IQ_COMMON_EQUITY_7YR_ANN_GROWTH" hidden="1">"c196"</definedName>
    <definedName name="IQ_COMMON_FDIC" hidden="1">"c6350"</definedName>
    <definedName name="IQ_COMMON_ISSUED" hidden="1">"c197"</definedName>
    <definedName name="IQ_COMMON_ISSUED_BNK" hidden="1">"c198"</definedName>
    <definedName name="IQ_COMMON_ISSUED_BR" hidden="1">"c199"</definedName>
    <definedName name="IQ_COMMON_ISSUED_FIN" hidden="1">"c200"</definedName>
    <definedName name="IQ_COMMON_ISSUED_INS" hidden="1">"c201"</definedName>
    <definedName name="IQ_COMMON_ISSUED_RE" hidden="1">"c6203"</definedName>
    <definedName name="IQ_COMMON_ISSUED_REIT" hidden="1">"c202"</definedName>
    <definedName name="IQ_COMMON_ISSUED_UTI" hidden="1">"c203"</definedName>
    <definedName name="IQ_COMMON_PER_ADR" hidden="1">"c204"</definedName>
    <definedName name="IQ_COMMON_PREF_DIV_CF" hidden="1">"c205"</definedName>
    <definedName name="IQ_COMMON_REP" hidden="1">"c206"</definedName>
    <definedName name="IQ_COMMON_REP_BNK" hidden="1">"c207"</definedName>
    <definedName name="IQ_COMMON_REP_BR" hidden="1">"c208"</definedName>
    <definedName name="IQ_COMMON_REP_FIN" hidden="1">"c209"</definedName>
    <definedName name="IQ_COMMON_REP_INS" hidden="1">"c210"</definedName>
    <definedName name="IQ_COMMON_REP_RE" hidden="1">"c6204"</definedName>
    <definedName name="IQ_COMMON_REP_REIT" hidden="1">"c211"</definedName>
    <definedName name="IQ_COMMON_REP_UTI" hidden="1">"c212"</definedName>
    <definedName name="IQ_COMMON_STOCK" hidden="1">"c1358"</definedName>
    <definedName name="IQ_COMMON_STOCK_FFIEC" hidden="1">"c12876"</definedName>
    <definedName name="IQ_COMP_BENEFITS" hidden="1">"c213"</definedName>
    <definedName name="IQ_COMPANY_ADDRESS" hidden="1">"c214"</definedName>
    <definedName name="IQ_COMPANY_ID" hidden="1">"c3513"</definedName>
    <definedName name="IQ_COMPANY_ID_QUICK_MATCH" hidden="1">"c16227"</definedName>
    <definedName name="IQ_COMPANY_NAME" hidden="1">"c215"</definedName>
    <definedName name="IQ_COMPANY_NAME_LONG" hidden="1">"c1585"</definedName>
    <definedName name="IQ_COMPANY_NAME_QUICK_MATCH" hidden="1">"c16228"</definedName>
    <definedName name="IQ_COMPANY_NOTE" hidden="1">"c6792"</definedName>
    <definedName name="IQ_COMPANY_PHONE" hidden="1">"c216"</definedName>
    <definedName name="IQ_COMPANY_STATUS" hidden="1">"c2097"</definedName>
    <definedName name="IQ_COMPANY_STREET1" hidden="1">"c217"</definedName>
    <definedName name="IQ_COMPANY_STREET2" hidden="1">"c218"</definedName>
    <definedName name="IQ_COMPANY_TICKER" hidden="1">"c219"</definedName>
    <definedName name="IQ_COMPANY_TICKER_NO_EXCH" hidden="1">"c15490"</definedName>
    <definedName name="IQ_COMPANY_TYPE" hidden="1">"c2096"</definedName>
    <definedName name="IQ_COMPANY_WEBSITE" hidden="1">"c220"</definedName>
    <definedName name="IQ_COMPANY_ZIP" hidden="1">"c221"</definedName>
    <definedName name="IQ_COMPETITOR_ALL" hidden="1">"c13754"</definedName>
    <definedName name="IQ_COMPETITOR_NAMED_BY_COMPANY" hidden="1">"c13751"</definedName>
    <definedName name="IQ_COMPETITOR_NAMED_BY_COMPETITOR" hidden="1">"c13752"</definedName>
    <definedName name="IQ_COMPETITOR_NAMED_BY_THIRDPARTY" hidden="1">"c13753"</definedName>
    <definedName name="IQ_COMPOSITE_CYCLICAL_IND" hidden="1">"c6830"</definedName>
    <definedName name="IQ_COMPOSITE_CYCLICAL_IND_APR" hidden="1">"c7490"</definedName>
    <definedName name="IQ_COMPOSITE_CYCLICAL_IND_APR_FC" hidden="1">"c8370"</definedName>
    <definedName name="IQ_COMPOSITE_CYCLICAL_IND_FC" hidden="1">"c7710"</definedName>
    <definedName name="IQ_COMPOSITE_CYCLICAL_IND_POP" hidden="1">"c7050"</definedName>
    <definedName name="IQ_COMPOSITE_CYCLICAL_IND_POP_FC" hidden="1">"c7930"</definedName>
    <definedName name="IQ_COMPOSITE_CYCLICAL_IND_YOY" hidden="1">"c7270"</definedName>
    <definedName name="IQ_COMPOSITE_CYCLICAL_IND_YOY_FC" hidden="1">"c8150"</definedName>
    <definedName name="IQ_CONSOL_BEDS" hidden="1">"c8782"</definedName>
    <definedName name="IQ_CONSOL_PROP_OPERATIONAL" hidden="1">"c8758"</definedName>
    <definedName name="IQ_CONSOL_PROP_OTHER_OWNED" hidden="1">"c8760"</definedName>
    <definedName name="IQ_CONSOL_PROP_TOTAL" hidden="1">"c8761"</definedName>
    <definedName name="IQ_CONSOL_PROP_UNDEVELOPED" hidden="1">"c8759"</definedName>
    <definedName name="IQ_CONSOL_ROOMS" hidden="1">"c8786"</definedName>
    <definedName name="IQ_CONSOL_SQ_FT_OPERATIONAL" hidden="1">"c8774"</definedName>
    <definedName name="IQ_CONSOL_SQ_FT_OTHER_OWNED" hidden="1">"c8776"</definedName>
    <definedName name="IQ_CONSOL_SQ_FT_TOTAL" hidden="1">"c8777"</definedName>
    <definedName name="IQ_CONSOL_SQ_FT_UNDEVELOPED" hidden="1">"c8775"</definedName>
    <definedName name="IQ_CONSOL_UNITS_OPERATIONAL" hidden="1">"c8766"</definedName>
    <definedName name="IQ_CONSOL_UNITS_OTHER_OWNED" hidden="1">"c8768"</definedName>
    <definedName name="IQ_CONSOL_UNITS_TOTAL" hidden="1">"c8769"</definedName>
    <definedName name="IQ_CONSOL_UNITS_UNDEVELOPED" hidden="1">"c8767"</definedName>
    <definedName name="IQ_CONSOLIDATED_ASSETS_QUARTERLY_AVG_FFIEC" hidden="1">"c13087"</definedName>
    <definedName name="IQ_CONSOLIDATED_NI_FOREIGN_FFIEC" hidden="1">"c15396"</definedName>
    <definedName name="IQ_CONST_LAND_DEV_LOANS_TOT_LOANS_FFIEC" hidden="1">"c13865"</definedName>
    <definedName name="IQ_CONST_LAND_DEVELOP_OTHER_DOM_CHARGE_OFFS_FFIEC" hidden="1">"c13628"</definedName>
    <definedName name="IQ_CONST_LAND_DEVELOP_OTHER_DOM_RECOV_FFIEC" hidden="1">"c13632"</definedName>
    <definedName name="IQ_CONSTITUENTS" hidden="1">"c19169"</definedName>
    <definedName name="IQ_CONSTITUENTS_NAME" hidden="1">"c19192"</definedName>
    <definedName name="IQ_CONSTRUCTION_DEV_LOANS_FDIC" hidden="1">"c6313"</definedName>
    <definedName name="IQ_CONSTRUCTION_LAND_DEV_DOM_FFIEC" hidden="1">"c15267"</definedName>
    <definedName name="IQ_CONSTRUCTION_LAND_DEVELOPMENT_CHARGE_OFFS_FDIC" hidden="1">"c6594"</definedName>
    <definedName name="IQ_CONSTRUCTION_LAND_DEVELOPMENT_NET_CHARGE_OFFS_FDIC" hidden="1">"c6632"</definedName>
    <definedName name="IQ_CONSTRUCTION_LAND_DEVELOPMENT_RECOVERIES_FDIC" hidden="1">"c6613"</definedName>
    <definedName name="IQ_CONSTRUCTION_LL_REC_DOM_FFIEC" hidden="1">"c12900"</definedName>
    <definedName name="IQ_CONSTRUCTION_LOANS" hidden="1">"c222"</definedName>
    <definedName name="IQ_CONSTRUCTION_LOANS_DOM_DUE_30_89_FFIEC" hidden="1">"c13256"</definedName>
    <definedName name="IQ_CONSTRUCTION_LOANS_DOM_DUE_90_FFIEC" hidden="1">"c13284"</definedName>
    <definedName name="IQ_CONSTRUCTION_LOANS_DOM_NON_ACCRUAL_FFIEC" hidden="1">"c13310"</definedName>
    <definedName name="IQ_CONSTRUCTION_LOANS_GROSS_LOANS_FFIEC" hidden="1">"c13401"</definedName>
    <definedName name="IQ_CONSTRUCTION_LOANS_TOTAL_LOANS" hidden="1">"c15711"</definedName>
    <definedName name="IQ_CONSTRUCTION_RISK_BASED_FFIEC" hidden="1">"c13422"</definedName>
    <definedName name="IQ_CONSULTING_FFIEC" hidden="1">"c13055"</definedName>
    <definedName name="IQ_CONSUMER_COMFORT" hidden="1">"c6831"</definedName>
    <definedName name="IQ_CONSUMER_COMFORT_APR" hidden="1">"c7491"</definedName>
    <definedName name="IQ_CONSUMER_COMFORT_APR_FC" hidden="1">"c8371"</definedName>
    <definedName name="IQ_CONSUMER_COMFORT_FC" hidden="1">"c7711"</definedName>
    <definedName name="IQ_CONSUMER_COMFORT_POP" hidden="1">"c7051"</definedName>
    <definedName name="IQ_CONSUMER_COMFORT_POP_FC" hidden="1">"c7931"</definedName>
    <definedName name="IQ_CONSUMER_CONFIDENCE" hidden="1">"c6832"</definedName>
    <definedName name="IQ_CONSUMER_CONFIDENCE_APR" hidden="1">"c7492"</definedName>
    <definedName name="IQ_CONSUMER_CONFIDENCE_APR_FC" hidden="1">"c8372"</definedName>
    <definedName name="IQ_CONSUMER_CONFIDENCE_FC" hidden="1">"c7712"</definedName>
    <definedName name="IQ_CONSUMER_CONFIDENCE_POP" hidden="1">"c7052"</definedName>
    <definedName name="IQ_CONSUMER_CONFIDENCE_POP_FC" hidden="1">"c7932"</definedName>
    <definedName name="IQ_CONSUMER_CONFIDENCE_YOY" hidden="1">"c7272"</definedName>
    <definedName name="IQ_CONSUMER_CONFIDENCE_YOY_FC" hidden="1">"c8152"</definedName>
    <definedName name="IQ_CONSUMER_LEASES_LL_REC_FFIEC" hidden="1">"c12895"</definedName>
    <definedName name="IQ_CONSUMER_LENDING" hidden="1">"c6833"</definedName>
    <definedName name="IQ_CONSUMER_LENDING_APR" hidden="1">"c7493"</definedName>
    <definedName name="IQ_CONSUMER_LENDING_APR_FC" hidden="1">"c8373"</definedName>
    <definedName name="IQ_CONSUMER_LENDING_FC" hidden="1">"c7713"</definedName>
    <definedName name="IQ_CONSUMER_LENDING_GROSS" hidden="1">"c6878"</definedName>
    <definedName name="IQ_CONSUMER_LENDING_GROSS_APR" hidden="1">"c7538"</definedName>
    <definedName name="IQ_CONSUMER_LENDING_GROSS_APR_FC" hidden="1">"c8418"</definedName>
    <definedName name="IQ_CONSUMER_LENDING_GROSS_FC" hidden="1">"c7758"</definedName>
    <definedName name="IQ_CONSUMER_LENDING_GROSS_POP" hidden="1">"c7098"</definedName>
    <definedName name="IQ_CONSUMER_LENDING_GROSS_POP_FC" hidden="1">"c7978"</definedName>
    <definedName name="IQ_CONSUMER_LENDING_GROSS_YOY" hidden="1">"c7318"</definedName>
    <definedName name="IQ_CONSUMER_LENDING_GROSS_YOY_FC" hidden="1">"c8198"</definedName>
    <definedName name="IQ_CONSUMER_LENDING_NET" hidden="1">"c6922"</definedName>
    <definedName name="IQ_CONSUMER_LENDING_NET_APR" hidden="1">"c7582"</definedName>
    <definedName name="IQ_CONSUMER_LENDING_NET_APR_FC" hidden="1">"c8462"</definedName>
    <definedName name="IQ_CONSUMER_LENDING_NET_FC" hidden="1">"c7802"</definedName>
    <definedName name="IQ_CONSUMER_LENDING_NET_POP" hidden="1">"c7142"</definedName>
    <definedName name="IQ_CONSUMER_LENDING_NET_POP_FC" hidden="1">"c8022"</definedName>
    <definedName name="IQ_CONSUMER_LENDING_NET_YOY" hidden="1">"c7362"</definedName>
    <definedName name="IQ_CONSUMER_LENDING_NET_YOY_FC" hidden="1">"c8242"</definedName>
    <definedName name="IQ_CONSUMER_LENDING_POP" hidden="1">"c7053"</definedName>
    <definedName name="IQ_CONSUMER_LENDING_POP_FC" hidden="1">"c7933"</definedName>
    <definedName name="IQ_CONSUMER_LENDING_TOTAL" hidden="1">"c7018"</definedName>
    <definedName name="IQ_CONSUMER_LENDING_TOTAL_APR" hidden="1">"c7678"</definedName>
    <definedName name="IQ_CONSUMER_LENDING_TOTAL_APR_FC" hidden="1">"c8558"</definedName>
    <definedName name="IQ_CONSUMER_LENDING_TOTAL_FC" hidden="1">"c7898"</definedName>
    <definedName name="IQ_CONSUMER_LENDING_TOTAL_POP" hidden="1">"c7238"</definedName>
    <definedName name="IQ_CONSUMER_LENDING_TOTAL_POP_FC" hidden="1">"c8118"</definedName>
    <definedName name="IQ_CONSUMER_LENDING_TOTAL_YOY" hidden="1">"c7458"</definedName>
    <definedName name="IQ_CONSUMER_LENDING_TOTAL_YOY_FC" hidden="1">"c8338"</definedName>
    <definedName name="IQ_CONSUMER_LENDING_YOY" hidden="1">"c7273"</definedName>
    <definedName name="IQ_CONSUMER_LENDING_YOY_FC" hidden="1">"c8153"</definedName>
    <definedName name="IQ_CONSUMER_LOANS" hidden="1">"c223"</definedName>
    <definedName name="IQ_CONSUMER_LOANS_LL_REC_DOM_FFIEC" hidden="1">"c12911"</definedName>
    <definedName name="IQ_CONSUMER_LOANS_TOT_LOANS_FFIEC" hidden="1">"c13875"</definedName>
    <definedName name="IQ_CONSUMER_LOANS_TOTAL_LOANS" hidden="1">"c15712"</definedName>
    <definedName name="IQ_CONSUMER_SPENDING" hidden="1">"c6834"</definedName>
    <definedName name="IQ_CONSUMER_SPENDING_APR" hidden="1">"c7494"</definedName>
    <definedName name="IQ_CONSUMER_SPENDING_APR_FC" hidden="1">"c8374"</definedName>
    <definedName name="IQ_CONSUMER_SPENDING_DURABLE" hidden="1">"c6835"</definedName>
    <definedName name="IQ_CONSUMER_SPENDING_DURABLE_APR" hidden="1">"c7495"</definedName>
    <definedName name="IQ_CONSUMER_SPENDING_DURABLE_APR_FC" hidden="1">"c8375"</definedName>
    <definedName name="IQ_CONSUMER_SPENDING_DURABLE_FC" hidden="1">"c7715"</definedName>
    <definedName name="IQ_CONSUMER_SPENDING_DURABLE_POP" hidden="1">"c7055"</definedName>
    <definedName name="IQ_CONSUMER_SPENDING_DURABLE_POP_FC" hidden="1">"c7935"</definedName>
    <definedName name="IQ_CONSUMER_SPENDING_DURABLE_REAL" hidden="1">"c6964"</definedName>
    <definedName name="IQ_CONSUMER_SPENDING_DURABLE_REAL_APR" hidden="1">"c7624"</definedName>
    <definedName name="IQ_CONSUMER_SPENDING_DURABLE_REAL_APR_FC" hidden="1">"c8504"</definedName>
    <definedName name="IQ_CONSUMER_SPENDING_DURABLE_REAL_FC" hidden="1">"c7844"</definedName>
    <definedName name="IQ_CONSUMER_SPENDING_DURABLE_REAL_POP" hidden="1">"c7184"</definedName>
    <definedName name="IQ_CONSUMER_SPENDING_DURABLE_REAL_POP_FC" hidden="1">"c8064"</definedName>
    <definedName name="IQ_CONSUMER_SPENDING_DURABLE_REAL_SAAR" hidden="1">"c6965"</definedName>
    <definedName name="IQ_CONSUMER_SPENDING_DURABLE_REAL_SAAR_APR" hidden="1">"c7625"</definedName>
    <definedName name="IQ_CONSUMER_SPENDING_DURABLE_REAL_SAAR_APR_FC" hidden="1">"c8505"</definedName>
    <definedName name="IQ_CONSUMER_SPENDING_DURABLE_REAL_SAAR_FC" hidden="1">"c7845"</definedName>
    <definedName name="IQ_CONSUMER_SPENDING_DURABLE_REAL_SAAR_POP" hidden="1">"c7185"</definedName>
    <definedName name="IQ_CONSUMER_SPENDING_DURABLE_REAL_SAAR_POP_FC" hidden="1">"c8065"</definedName>
    <definedName name="IQ_CONSUMER_SPENDING_DURABLE_REAL_SAAR_YOY" hidden="1">"c7405"</definedName>
    <definedName name="IQ_CONSUMER_SPENDING_DURABLE_REAL_SAAR_YOY_FC" hidden="1">"c8285"</definedName>
    <definedName name="IQ_CONSUMER_SPENDING_DURABLE_REAL_YOY" hidden="1">"c7404"</definedName>
    <definedName name="IQ_CONSUMER_SPENDING_DURABLE_REAL_YOY_FC" hidden="1">"c8284"</definedName>
    <definedName name="IQ_CONSUMER_SPENDING_DURABLE_YOY" hidden="1">"c7275"</definedName>
    <definedName name="IQ_CONSUMER_SPENDING_DURABLE_YOY_FC" hidden="1">"c8155"</definedName>
    <definedName name="IQ_CONSUMER_SPENDING_FC" hidden="1">"c7714"</definedName>
    <definedName name="IQ_CONSUMER_SPENDING_NONDURABLE" hidden="1">"c6836"</definedName>
    <definedName name="IQ_CONSUMER_SPENDING_NONDURABLE_APR" hidden="1">"c7496"</definedName>
    <definedName name="IQ_CONSUMER_SPENDING_NONDURABLE_APR_FC" hidden="1">"c8376"</definedName>
    <definedName name="IQ_CONSUMER_SPENDING_NONDURABLE_FC" hidden="1">"c7716"</definedName>
    <definedName name="IQ_CONSUMER_SPENDING_NONDURABLE_POP" hidden="1">"c7056"</definedName>
    <definedName name="IQ_CONSUMER_SPENDING_NONDURABLE_POP_FC" hidden="1">"c7936"</definedName>
    <definedName name="IQ_CONSUMER_SPENDING_NONDURABLE_REAL" hidden="1">"c6966"</definedName>
    <definedName name="IQ_CONSUMER_SPENDING_NONDURABLE_REAL_APR" hidden="1">"c7626"</definedName>
    <definedName name="IQ_CONSUMER_SPENDING_NONDURABLE_REAL_APR_FC" hidden="1">"c8506"</definedName>
    <definedName name="IQ_CONSUMER_SPENDING_NONDURABLE_REAL_FC" hidden="1">"c7846"</definedName>
    <definedName name="IQ_CONSUMER_SPENDING_NONDURABLE_REAL_POP" hidden="1">"c7186"</definedName>
    <definedName name="IQ_CONSUMER_SPENDING_NONDURABLE_REAL_POP_FC" hidden="1">"c8066"</definedName>
    <definedName name="IQ_CONSUMER_SPENDING_NONDURABLE_REAL_SAAR" hidden="1">"c6967"</definedName>
    <definedName name="IQ_CONSUMER_SPENDING_NONDURABLE_REAL_SAAR_APR" hidden="1">"c7627"</definedName>
    <definedName name="IQ_CONSUMER_SPENDING_NONDURABLE_REAL_SAAR_APR_FC" hidden="1">"c8507"</definedName>
    <definedName name="IQ_CONSUMER_SPENDING_NONDURABLE_REAL_SAAR_FC" hidden="1">"c7847"</definedName>
    <definedName name="IQ_CONSUMER_SPENDING_NONDURABLE_REAL_SAAR_POP" hidden="1">"c7187"</definedName>
    <definedName name="IQ_CONSUMER_SPENDING_NONDURABLE_REAL_SAAR_POP_FC" hidden="1">"c8067"</definedName>
    <definedName name="IQ_CONSUMER_SPENDING_NONDURABLE_REAL_SAAR_YOY" hidden="1">"c7407"</definedName>
    <definedName name="IQ_CONSUMER_SPENDING_NONDURABLE_REAL_SAAR_YOY_FC" hidden="1">"c8287"</definedName>
    <definedName name="IQ_CONSUMER_SPENDING_NONDURABLE_REAL_YOY" hidden="1">"c7406"</definedName>
    <definedName name="IQ_CONSUMER_SPENDING_NONDURABLE_REAL_YOY_FC" hidden="1">"c8286"</definedName>
    <definedName name="IQ_CONSUMER_SPENDING_NONDURABLE_YOY" hidden="1">"c7276"</definedName>
    <definedName name="IQ_CONSUMER_SPENDING_NONDURABLE_YOY_FC" hidden="1">"c8156"</definedName>
    <definedName name="IQ_CONSUMER_SPENDING_POP" hidden="1">"c7054"</definedName>
    <definedName name="IQ_CONSUMER_SPENDING_POP_FC" hidden="1">"c7934"</definedName>
    <definedName name="IQ_CONSUMER_SPENDING_REAL" hidden="1">"c6963"</definedName>
    <definedName name="IQ_CONSUMER_SPENDING_REAL_APR" hidden="1">"c7623"</definedName>
    <definedName name="IQ_CONSUMER_SPENDING_REAL_APR_FC" hidden="1">"c8503"</definedName>
    <definedName name="IQ_CONSUMER_SPENDING_REAL_FC" hidden="1">"c7843"</definedName>
    <definedName name="IQ_CONSUMER_SPENDING_REAL_POP" hidden="1">"c7183"</definedName>
    <definedName name="IQ_CONSUMER_SPENDING_REAL_POP_FC" hidden="1">"c8063"</definedName>
    <definedName name="IQ_CONSUMER_SPENDING_REAL_SAAR" hidden="1">"c6968"</definedName>
    <definedName name="IQ_CONSUMER_SPENDING_REAL_SAAR_APR" hidden="1">"c7628"</definedName>
    <definedName name="IQ_CONSUMER_SPENDING_REAL_SAAR_APR_FC" hidden="1">"c8508"</definedName>
    <definedName name="IQ_CONSUMER_SPENDING_REAL_SAAR_FC" hidden="1">"c7848"</definedName>
    <definedName name="IQ_CONSUMER_SPENDING_REAL_SAAR_POP" hidden="1">"c7188"</definedName>
    <definedName name="IQ_CONSUMER_SPENDING_REAL_SAAR_POP_FC" hidden="1">"c8068"</definedName>
    <definedName name="IQ_CONSUMER_SPENDING_REAL_SAAR_YOY" hidden="1">"c7408"</definedName>
    <definedName name="IQ_CONSUMER_SPENDING_REAL_SAAR_YOY_FC" hidden="1">"c8288"</definedName>
    <definedName name="IQ_CONSUMER_SPENDING_REAL_USD_APR_FC" hidden="1">"c11921"</definedName>
    <definedName name="IQ_CONSUMER_SPENDING_REAL_USD_FC" hidden="1">"c11918"</definedName>
    <definedName name="IQ_CONSUMER_SPENDING_REAL_USD_POP_FC" hidden="1">"c11919"</definedName>
    <definedName name="IQ_CONSUMER_SPENDING_REAL_USD_YOY_FC" hidden="1">"c11920"</definedName>
    <definedName name="IQ_CONSUMER_SPENDING_REAL_YOY" hidden="1">"c7403"</definedName>
    <definedName name="IQ_CONSUMER_SPENDING_REAL_YOY_FC" hidden="1">"c8283"</definedName>
    <definedName name="IQ_CONSUMER_SPENDING_SERVICES" hidden="1">"c6837"</definedName>
    <definedName name="IQ_CONSUMER_SPENDING_SERVICES_APR" hidden="1">"c7497"</definedName>
    <definedName name="IQ_CONSUMER_SPENDING_SERVICES_APR_FC" hidden="1">"c8377"</definedName>
    <definedName name="IQ_CONSUMER_SPENDING_SERVICES_FC" hidden="1">"c7717"</definedName>
    <definedName name="IQ_CONSUMER_SPENDING_SERVICES_POP" hidden="1">"c7057"</definedName>
    <definedName name="IQ_CONSUMER_SPENDING_SERVICES_POP_FC" hidden="1">"c7937"</definedName>
    <definedName name="IQ_CONSUMER_SPENDING_SERVICES_REAL" hidden="1">"c6969"</definedName>
    <definedName name="IQ_CONSUMER_SPENDING_SERVICES_REAL_APR" hidden="1">"c7629"</definedName>
    <definedName name="IQ_CONSUMER_SPENDING_SERVICES_REAL_APR_FC" hidden="1">"c8509"</definedName>
    <definedName name="IQ_CONSUMER_SPENDING_SERVICES_REAL_FC" hidden="1">"c7849"</definedName>
    <definedName name="IQ_CONSUMER_SPENDING_SERVICES_REAL_POP" hidden="1">"c7189"</definedName>
    <definedName name="IQ_CONSUMER_SPENDING_SERVICES_REAL_POP_FC" hidden="1">"c8069"</definedName>
    <definedName name="IQ_CONSUMER_SPENDING_SERVICES_REAL_SAAR" hidden="1">"c6970"</definedName>
    <definedName name="IQ_CONSUMER_SPENDING_SERVICES_REAL_SAAR_APR" hidden="1">"c7630"</definedName>
    <definedName name="IQ_CONSUMER_SPENDING_SERVICES_REAL_SAAR_APR_FC" hidden="1">"c8510"</definedName>
    <definedName name="IQ_CONSUMER_SPENDING_SERVICES_REAL_SAAR_FC" hidden="1">"c7850"</definedName>
    <definedName name="IQ_CONSUMER_SPENDING_SERVICES_REAL_SAAR_POP" hidden="1">"c7190"</definedName>
    <definedName name="IQ_CONSUMER_SPENDING_SERVICES_REAL_SAAR_POP_FC" hidden="1">"c8070"</definedName>
    <definedName name="IQ_CONSUMER_SPENDING_SERVICES_REAL_SAAR_YOY" hidden="1">"c7410"</definedName>
    <definedName name="IQ_CONSUMER_SPENDING_SERVICES_REAL_SAAR_YOY_FC" hidden="1">"c8290"</definedName>
    <definedName name="IQ_CONSUMER_SPENDING_SERVICES_REAL_YOY" hidden="1">"c7409"</definedName>
    <definedName name="IQ_CONSUMER_SPENDING_SERVICES_REAL_YOY_FC" hidden="1">"c8289"</definedName>
    <definedName name="IQ_CONSUMER_SPENDING_SERVICES_YOY" hidden="1">"c7277"</definedName>
    <definedName name="IQ_CONSUMER_SPENDING_SERVICES_YOY_FC" hidden="1">"c8157"</definedName>
    <definedName name="IQ_CONSUMER_SPENDING_YOY" hidden="1">"c7274"</definedName>
    <definedName name="IQ_CONSUMER_SPENDING_YOY_FC" hidden="1">"c8154"</definedName>
    <definedName name="IQ_CONTINGENT_LIABILITIES" hidden="1">"c18873"</definedName>
    <definedName name="IQ_CONTRACT_OBLIGATION_AFTER_FIVE" hidden="1">"c15691"</definedName>
    <definedName name="IQ_CONTRACT_OBLIGATION_CY" hidden="1">"c15685"</definedName>
    <definedName name="IQ_CONTRACT_OBLIGATION_CY1" hidden="1">"c15686"</definedName>
    <definedName name="IQ_CONTRACT_OBLIGATION_CY2" hidden="1">"c15687"</definedName>
    <definedName name="IQ_CONTRACT_OBLIGATION_CY3" hidden="1">"c15688"</definedName>
    <definedName name="IQ_CONTRACT_OBLIGATION_CY4" hidden="1">"c15689"</definedName>
    <definedName name="IQ_CONTRACT_OBLIGATION_NEXT_FIVE" hidden="1">"c15690"</definedName>
    <definedName name="IQ_CONTRACT_OBLIGATION_TOTAL" hidden="1">"c15692"</definedName>
    <definedName name="IQ_CONTRACTS_OTHER_COMMODITIES_EQUITIES_FDIC" hidden="1">"c6522"</definedName>
    <definedName name="IQ_CONTRIBUTOR_CIQID" hidden="1">"c13742"</definedName>
    <definedName name="IQ_CONTRIBUTOR_NAME" hidden="1">"c13735"</definedName>
    <definedName name="IQ_CONTRIBUTOR_START_DATE" hidden="1">"c13741"</definedName>
    <definedName name="IQ_CONV_DATE" hidden="1">"c2191"</definedName>
    <definedName name="IQ_CONV_EXP_DATE" hidden="1">"c3043"</definedName>
    <definedName name="IQ_CONV_PARITY" hidden="1">"c16197"</definedName>
    <definedName name="IQ_CONV_PREMIUM" hidden="1">"c2195"</definedName>
    <definedName name="IQ_CONV_PRICE" hidden="1">"c2193"</definedName>
    <definedName name="IQ_CONV_PRICE_ISSUE" hidden="1">"c16195"</definedName>
    <definedName name="IQ_CONV_PRICE_PREM_ISSUE" hidden="1">"c16196"</definedName>
    <definedName name="IQ_CONV_PRICE_PREMIUM" hidden="1">"c16198"</definedName>
    <definedName name="IQ_CONV_PT_PREMIUM" hidden="1">"c16199"</definedName>
    <definedName name="IQ_CONV_PT_PREMIUM_PCT" hidden="1">"c16200"</definedName>
    <definedName name="IQ_CONV_RATE" hidden="1">"c2192"</definedName>
    <definedName name="IQ_CONV_RATIO" hidden="1">"c2192"</definedName>
    <definedName name="IQ_CONV_SECURITY" hidden="1">"c2189"</definedName>
    <definedName name="IQ_CONV_SECURITY_ISSUER" hidden="1">"c2190"</definedName>
    <definedName name="IQ_CONV_SECURITY_PRICE" hidden="1">"c2194"</definedName>
    <definedName name="IQ_CONVERSION_COMMON_FFIEC" hidden="1">"c12964"</definedName>
    <definedName name="IQ_CONVERSION_PREF_FFIEC" hidden="1">"c12962"</definedName>
    <definedName name="IQ_CONVERT" hidden="1">"c2536"</definedName>
    <definedName name="IQ_CONVERT_PCT" hidden="1">"c2537"</definedName>
    <definedName name="IQ_CONVEXITY" hidden="1">"c2182"</definedName>
    <definedName name="IQ_CONVEYED_TO_OTHERS_FDIC" hidden="1">"c6534"</definedName>
    <definedName name="IQ_COO_ID" hidden="1">"c15222"</definedName>
    <definedName name="IQ_COO_NAME" hidden="1">"c15221"</definedName>
    <definedName name="IQ_CORE_CAPITAL_RATIO_FDIC" hidden="1">"c6745"</definedName>
    <definedName name="IQ_CORE_DEPOSITS_ASSETS_TOT_FFIEC" hidden="1">"c13442"</definedName>
    <definedName name="IQ_CORE_DEPOSITS_FFIEC" hidden="1">"c13862"</definedName>
    <definedName name="IQ_CORE_DEPOSITS_TOT_DEPOSITS_FFIEC" hidden="1">"c13911"</definedName>
    <definedName name="IQ_CORE_TIER_ONE_CAPITAL" hidden="1">"c15244"</definedName>
    <definedName name="IQ_CORE_TIER_ONE_CAPITAL_RATIO" hidden="1">"c15240"</definedName>
    <definedName name="IQ_CORP_GOODS_PRICE_INDEX_APR_FC_UNUSED" hidden="1">"c8381"</definedName>
    <definedName name="IQ_CORP_GOODS_PRICE_INDEX_APR_UNUSED" hidden="1">"c7501"</definedName>
    <definedName name="IQ_CORP_GOODS_PRICE_INDEX_FC_UNUSED" hidden="1">"c7721"</definedName>
    <definedName name="IQ_CORP_GOODS_PRICE_INDEX_POP_FC_UNUSED" hidden="1">"c7941"</definedName>
    <definedName name="IQ_CORP_GOODS_PRICE_INDEX_POP_UNUSED" hidden="1">"c7061"</definedName>
    <definedName name="IQ_CORP_GOODS_PRICE_INDEX_UNUSED" hidden="1">"c6841"</definedName>
    <definedName name="IQ_CORP_GOODS_PRICE_INDEX_YOY_FC_UNUSED" hidden="1">"c8161"</definedName>
    <definedName name="IQ_CORP_GOODS_PRICE_INDEX_YOY_UNUSED" hidden="1">"c7281"</definedName>
    <definedName name="IQ_CORP_PROFITS" hidden="1">"c6843"</definedName>
    <definedName name="IQ_CORP_PROFITS_AFTER_TAX_SAAR" hidden="1">"c6842"</definedName>
    <definedName name="IQ_CORP_PROFITS_AFTER_TAX_SAAR_APR" hidden="1">"c7502"</definedName>
    <definedName name="IQ_CORP_PROFITS_AFTER_TAX_SAAR_APR_FC" hidden="1">"c8382"</definedName>
    <definedName name="IQ_CORP_PROFITS_AFTER_TAX_SAAR_FC" hidden="1">"c7722"</definedName>
    <definedName name="IQ_CORP_PROFITS_AFTER_TAX_SAAR_POP" hidden="1">"c7062"</definedName>
    <definedName name="IQ_CORP_PROFITS_AFTER_TAX_SAAR_POP_FC" hidden="1">"c7942"</definedName>
    <definedName name="IQ_CORP_PROFITS_AFTER_TAX_SAAR_YOY" hidden="1">"c7282"</definedName>
    <definedName name="IQ_CORP_PROFITS_AFTER_TAX_SAAR_YOY_FC" hidden="1">"c8162"</definedName>
    <definedName name="IQ_CORP_PROFITS_APR" hidden="1">"c7503"</definedName>
    <definedName name="IQ_CORP_PROFITS_APR_FC" hidden="1">"c8383"</definedName>
    <definedName name="IQ_CORP_PROFITS_FC" hidden="1">"c7723"</definedName>
    <definedName name="IQ_CORP_PROFITS_POP" hidden="1">"c7063"</definedName>
    <definedName name="IQ_CORP_PROFITS_POP_FC" hidden="1">"c7943"</definedName>
    <definedName name="IQ_CORP_PROFITS_SAAR" hidden="1">"c6844"</definedName>
    <definedName name="IQ_CORP_PROFITS_SAAR_APR" hidden="1">"c7504"</definedName>
    <definedName name="IQ_CORP_PROFITS_SAAR_APR_FC" hidden="1">"c8384"</definedName>
    <definedName name="IQ_CORP_PROFITS_SAAR_FC" hidden="1">"c7724"</definedName>
    <definedName name="IQ_CORP_PROFITS_SAAR_POP" hidden="1">"c7064"</definedName>
    <definedName name="IQ_CORP_PROFITS_SAAR_POP_FC" hidden="1">"c7944"</definedName>
    <definedName name="IQ_CORP_PROFITS_SAAR_YOY" hidden="1">"c7284"</definedName>
    <definedName name="IQ_CORP_PROFITS_SAAR_YOY_FC" hidden="1">"c8164"</definedName>
    <definedName name="IQ_CORP_PROFITS_YOY" hidden="1">"c7283"</definedName>
    <definedName name="IQ_CORP_PROFITS_YOY_FC" hidden="1">"c8163"</definedName>
    <definedName name="IQ_CORPORATE_OVER_TOTAL" hidden="1">"c13767"</definedName>
    <definedName name="IQ_COST_BORROWED_FUNDS_FFIEC" hidden="1">"c13492"</definedName>
    <definedName name="IQ_COST_BORROWING" hidden="1">"c2936"</definedName>
    <definedName name="IQ_COST_BORROWINGS" hidden="1">"c225"</definedName>
    <definedName name="IQ_COST_CAPITAL_NEW_BUSINESS" hidden="1">"c9968"</definedName>
    <definedName name="IQ_COST_FOREIGN_DEPOSITS_FFIEC" hidden="1">"c13490"</definedName>
    <definedName name="IQ_COST_FUNDS" hidden="1">"c15726"</definedName>
    <definedName name="IQ_COST_FUNDS_PURCHASED_FFIEC" hidden="1">"c13491"</definedName>
    <definedName name="IQ_COST_INT_DEPOSITS_FFIEC" hidden="1">"c13489"</definedName>
    <definedName name="IQ_COST_OF_FUNDING_ASSETS_FDIC" hidden="1">"c6725"</definedName>
    <definedName name="IQ_COST_REV" hidden="1">"c226"</definedName>
    <definedName name="IQ_COST_REVENUE" hidden="1">"c1359"</definedName>
    <definedName name="IQ_COST_SALES_COAL" hidden="1">"c15933"</definedName>
    <definedName name="IQ_COST_SALES_PER_UNIT_SOLD_COAL" hidden="1">"c15944"</definedName>
    <definedName name="IQ_COST_SALES_TO_SALES_COAL" hidden="1">"c15951"</definedName>
    <definedName name="IQ_COST_SAVINGS" hidden="1">"c227"</definedName>
    <definedName name="IQ_COST_SERVICE" hidden="1">"c228"</definedName>
    <definedName name="IQ_COST_SOLVENCY_CAPITAL_COVERED" hidden="1">"c9965"</definedName>
    <definedName name="IQ_COST_SOLVENCY_CAPITAL_GROUP" hidden="1">"c9951"</definedName>
    <definedName name="IQ_COST_TOTAL_BORROWINGS" hidden="1">"c229"</definedName>
    <definedName name="IQ_COUNTRY_NAME" hidden="1">"c230"</definedName>
    <definedName name="IQ_COUNTRY_NAME_ECON" hidden="1">"c11752"</definedName>
    <definedName name="IQ_COUPON_FORMULA" hidden="1">"c8965"</definedName>
    <definedName name="IQ_COVERAGE_RATIO" hidden="1">"c15243"</definedName>
    <definedName name="IQ_COVERED_POPS" hidden="1">"c2124"</definedName>
    <definedName name="IQ_COVERED_WIRELESS_POPS" hidden="1">"c2124"</definedName>
    <definedName name="IQ_CP" hidden="1">"c2495"</definedName>
    <definedName name="IQ_CP_PCT" hidden="1">"c2496"</definedName>
    <definedName name="IQ_CPI" hidden="1">"c6845"</definedName>
    <definedName name="IQ_CPI_APR" hidden="1">"c7505"</definedName>
    <definedName name="IQ_CPI_APR_FC" hidden="1">"c8385"</definedName>
    <definedName name="IQ_CPI_CORE" hidden="1">"c6838"</definedName>
    <definedName name="IQ_CPI_CORE_APR" hidden="1">"c7498"</definedName>
    <definedName name="IQ_CPI_CORE_POP" hidden="1">"c7058"</definedName>
    <definedName name="IQ_CPI_CORE_YOY" hidden="1">"c7278"</definedName>
    <definedName name="IQ_CPI_FC" hidden="1">"c7725"</definedName>
    <definedName name="IQ_CPI_POP" hidden="1">"c7065"</definedName>
    <definedName name="IQ_CPI_POP_FC" hidden="1">"c7945"</definedName>
    <definedName name="IQ_CPI_YOY" hidden="1">"c7285"</definedName>
    <definedName name="IQ_CPI_YOY_FC" hidden="1">"c8165"</definedName>
    <definedName name="IQ_CQ">5000</definedName>
    <definedName name="IQ_CREDIT_CARD_CHARGE_OFFS_FDIC" hidden="1">"c6652"</definedName>
    <definedName name="IQ_CREDIT_CARD_FEE_BNK" hidden="1">"c231"</definedName>
    <definedName name="IQ_CREDIT_CARD_FEE_FIN" hidden="1">"c1583"</definedName>
    <definedName name="IQ_CREDIT_CARD_GROSS_LOANS_FFIEC" hidden="1">"c13412"</definedName>
    <definedName name="IQ_CREDIT_CARD_INTERCHANGE_FEES_FFIEC" hidden="1">"c13046"</definedName>
    <definedName name="IQ_CREDIT_CARD_LINES_FDIC" hidden="1">"c6525"</definedName>
    <definedName name="IQ_CREDIT_CARD_LINES_UNUSED_FFIEC" hidden="1">"c13242"</definedName>
    <definedName name="IQ_CREDIT_CARD_LOANS_CHARGE_OFFS_FFIEC" hidden="1">"c13180"</definedName>
    <definedName name="IQ_CREDIT_CARD_LOANS_DOM_QUARTERLY_AVG_FFIEC" hidden="1">"c15480"</definedName>
    <definedName name="IQ_CREDIT_CARD_LOANS_DUE_30_89_FFIEC" hidden="1">"c13272"</definedName>
    <definedName name="IQ_CREDIT_CARD_LOANS_DUE_90_FFIEC" hidden="1">"c13298"</definedName>
    <definedName name="IQ_CREDIT_CARD_LOANS_FDIC" hidden="1">"c6319"</definedName>
    <definedName name="IQ_CREDIT_CARD_LOANS_NON_ACCRUAL_FFIEC" hidden="1">"c13324"</definedName>
    <definedName name="IQ_CREDIT_CARD_LOANS_RECOV_FFIEC" hidden="1">"c13202"</definedName>
    <definedName name="IQ_CREDIT_CARD_NET_CHARGE_OFFS_FDIC" hidden="1">"c6654"</definedName>
    <definedName name="IQ_CREDIT_CARD_RECOVERIES_FDIC" hidden="1">"c6653"</definedName>
    <definedName name="IQ_CREDIT_CARD_RISK_BASED_FFIEC" hidden="1">"c13433"</definedName>
    <definedName name="IQ_CREDIT_CARDS_CONSUMER_LOANS_FFIEC" hidden="1">"c12822"</definedName>
    <definedName name="IQ_CREDIT_CARDS_LL_REC_FFIEC" hidden="1">"c12889"</definedName>
    <definedName name="IQ_CREDIT_CARDS_LOANS_TRADING_DOM_FFIEC" hidden="1">"c12933"</definedName>
    <definedName name="IQ_CREDIT_EXPOSURE" hidden="1">"c10038"</definedName>
    <definedName name="IQ_CREDIT_EXPOSURE_FFIEC" hidden="1">"c13062"</definedName>
    <definedName name="IQ_CREDIT_LOSS_CF" hidden="1">"c232"</definedName>
    <definedName name="IQ_CREDIT_LOSS_PROVISION_NET_CHARGE_OFFS_FDIC" hidden="1">"c6734"</definedName>
    <definedName name="IQ_CREDIT_LOSSES_DERIVATIVES_FFIEC" hidden="1">"c13068"</definedName>
    <definedName name="IQ_CREDIT_OPTIONS_DERIVATIVES_BENEFICIARY_FFIEC" hidden="1">"c13121"</definedName>
    <definedName name="IQ_CREDIT_OPTIONS_DERIVATIVES_GUARANTOR_FFIEC" hidden="1">"c13114"</definedName>
    <definedName name="IQ_CUMULATIVE_PREFERREDS_T2_FFIEC" hidden="1">"c13145"</definedName>
    <definedName name="IQ_CUMULATIVE_SPLIT_FACTOR" hidden="1">"c2094"</definedName>
    <definedName name="IQ_CURR_ACCT_BALANCE_APR_FC_UNUSED" hidden="1">"c8387"</definedName>
    <definedName name="IQ_CURR_ACCT_BALANCE_APR_UNUSED" hidden="1">"c7507"</definedName>
    <definedName name="IQ_CURR_ACCT_BALANCE_FC_UNUSED" hidden="1">"c7727"</definedName>
    <definedName name="IQ_CURR_ACCT_BALANCE_PCT" hidden="1">"c6846"</definedName>
    <definedName name="IQ_CURR_ACCT_BALANCE_PCT_FC" hidden="1">"c7726"</definedName>
    <definedName name="IQ_CURR_ACCT_BALANCE_PCT_POP" hidden="1">"c7066"</definedName>
    <definedName name="IQ_CURR_ACCT_BALANCE_PCT_POP_FC" hidden="1">"c7946"</definedName>
    <definedName name="IQ_CURR_ACCT_BALANCE_PCT_YOY" hidden="1">"c7286"</definedName>
    <definedName name="IQ_CURR_ACCT_BALANCE_PCT_YOY_FC" hidden="1">"c8166"</definedName>
    <definedName name="IQ_CURR_ACCT_BALANCE_POP_FC_UNUSED" hidden="1">"c7947"</definedName>
    <definedName name="IQ_CURR_ACCT_BALANCE_POP_UNUSED" hidden="1">"c7067"</definedName>
    <definedName name="IQ_CURR_ACCT_BALANCE_SAAR" hidden="1">"c6848"</definedName>
    <definedName name="IQ_CURR_ACCT_BALANCE_SAAR_APR" hidden="1">"c7508"</definedName>
    <definedName name="IQ_CURR_ACCT_BALANCE_SAAR_APR_FC" hidden="1">"c8388"</definedName>
    <definedName name="IQ_CURR_ACCT_BALANCE_SAAR_FC" hidden="1">"c7728"</definedName>
    <definedName name="IQ_CURR_ACCT_BALANCE_SAAR_POP" hidden="1">"c7068"</definedName>
    <definedName name="IQ_CURR_ACCT_BALANCE_SAAR_POP_FC" hidden="1">"c7948"</definedName>
    <definedName name="IQ_CURR_ACCT_BALANCE_SAAR_USD_APR_FC" hidden="1">"c11797"</definedName>
    <definedName name="IQ_CURR_ACCT_BALANCE_SAAR_USD_FC" hidden="1">"c11794"</definedName>
    <definedName name="IQ_CURR_ACCT_BALANCE_SAAR_USD_POP_FC" hidden="1">"c11795"</definedName>
    <definedName name="IQ_CURR_ACCT_BALANCE_SAAR_USD_YOY_FC" hidden="1">"c11796"</definedName>
    <definedName name="IQ_CURR_ACCT_BALANCE_SAAR_YOY" hidden="1">"c7288"</definedName>
    <definedName name="IQ_CURR_ACCT_BALANCE_SAAR_YOY_FC" hidden="1">"c8168"</definedName>
    <definedName name="IQ_CURR_ACCT_BALANCE_UNUSED" hidden="1">"c6847"</definedName>
    <definedName name="IQ_CURR_ACCT_BALANCE_USD" hidden="1">"c11786"</definedName>
    <definedName name="IQ_CURR_ACCT_BALANCE_USD_APR" hidden="1">"c11789"</definedName>
    <definedName name="IQ_CURR_ACCT_BALANCE_USD_APR_FC" hidden="1">"c11793"</definedName>
    <definedName name="IQ_CURR_ACCT_BALANCE_USD_FC" hidden="1">"c11790"</definedName>
    <definedName name="IQ_CURR_ACCT_BALANCE_USD_POP" hidden="1">"c11787"</definedName>
    <definedName name="IQ_CURR_ACCT_BALANCE_USD_POP_FC" hidden="1">"c11791"</definedName>
    <definedName name="IQ_CURR_ACCT_BALANCE_USD_YOY" hidden="1">"c11788"</definedName>
    <definedName name="IQ_CURR_ACCT_BALANCE_USD_YOY_FC" hidden="1">"c11792"</definedName>
    <definedName name="IQ_CURR_ACCT_BALANCE_YOY_FC_UNUSED" hidden="1">"c8167"</definedName>
    <definedName name="IQ_CURR_ACCT_BALANCE_YOY_UNUSED" hidden="1">"c7287"</definedName>
    <definedName name="IQ_CURR_ACCT_INC_RECEIPTS" hidden="1">"c6849"</definedName>
    <definedName name="IQ_CURR_ACCT_INC_RECEIPTS_APR" hidden="1">"c7509"</definedName>
    <definedName name="IQ_CURR_ACCT_INC_RECEIPTS_APR_FC" hidden="1">"c8389"</definedName>
    <definedName name="IQ_CURR_ACCT_INC_RECEIPTS_FC" hidden="1">"c7729"</definedName>
    <definedName name="IQ_CURR_ACCT_INC_RECEIPTS_POP" hidden="1">"c7069"</definedName>
    <definedName name="IQ_CURR_ACCT_INC_RECEIPTS_POP_FC" hidden="1">"c7949"</definedName>
    <definedName name="IQ_CURR_ACCT_INC_RECEIPTS_YOY" hidden="1">"c7289"</definedName>
    <definedName name="IQ_CURR_ACCT_INC_RECEIPTS_YOY_FC" hidden="1">"c8169"</definedName>
    <definedName name="IQ_CURR_DOMESTIC_TAXES" hidden="1">"c2074"</definedName>
    <definedName name="IQ_CURR_FOREIGN_TAXES" hidden="1">"c2075"</definedName>
    <definedName name="IQ_CURR_TAXES" hidden="1">"c19141"</definedName>
    <definedName name="IQ_CURRENCY_COIN_DOM_FFIEC" hidden="1">"c15287"</definedName>
    <definedName name="IQ_CURRENCY_COIN_DOMESTIC_FDIC" hidden="1">"c6388"</definedName>
    <definedName name="IQ_CURRENCY_FACTOR_BS" hidden="1">"c233"</definedName>
    <definedName name="IQ_CURRENCY_FACTOR_IS" hidden="1">"c234"</definedName>
    <definedName name="IQ_CURRENCY_GAIN" hidden="1">"c235"</definedName>
    <definedName name="IQ_CURRENCY_GAIN_BR" hidden="1">"c236"</definedName>
    <definedName name="IQ_CURRENCY_GAIN_FIN" hidden="1">"c237"</definedName>
    <definedName name="IQ_CURRENCY_GAIN_INS" hidden="1">"c238"</definedName>
    <definedName name="IQ_CURRENCY_GAIN_RE" hidden="1">"c6205"</definedName>
    <definedName name="IQ_CURRENCY_GAIN_REIT" hidden="1">"c239"</definedName>
    <definedName name="IQ_CURRENCY_GAIN_UTI" hidden="1">"c240"</definedName>
    <definedName name="IQ_CURRENT_BENCHMARK" hidden="1">"c6780"</definedName>
    <definedName name="IQ_CURRENT_BENCHMARK_CIQID" hidden="1">"c6781"</definedName>
    <definedName name="IQ_CURRENT_BENCHMARK_MATURITY" hidden="1">"c6782"</definedName>
    <definedName name="IQ_CURRENT_PORT" hidden="1">"c241"</definedName>
    <definedName name="IQ_CURRENT_PORT_BNK" hidden="1">"c242"</definedName>
    <definedName name="IQ_CURRENT_PORT_DEBT" hidden="1">"c243"</definedName>
    <definedName name="IQ_CURRENT_PORT_DEBT_BNK" hidden="1">"c244"</definedName>
    <definedName name="IQ_CURRENT_PORT_DEBT_BR" hidden="1">"c1567"</definedName>
    <definedName name="IQ_CURRENT_PORT_DEBT_FIN" hidden="1">"c1568"</definedName>
    <definedName name="IQ_CURRENT_PORT_DEBT_INS" hidden="1">"c1569"</definedName>
    <definedName name="IQ_CURRENT_PORT_DEBT_RE" hidden="1">"c6283"</definedName>
    <definedName name="IQ_CURRENT_PORT_DEBT_REIT" hidden="1">"c1570"</definedName>
    <definedName name="IQ_CURRENT_PORT_DEBT_UTI" hidden="1">"c1571"</definedName>
    <definedName name="IQ_CURRENT_PORT_FHLB_DEBT" hidden="1">"c5657"</definedName>
    <definedName name="IQ_CURRENT_PORT_LEASES" hidden="1">"c245"</definedName>
    <definedName name="IQ_CURRENT_PORT_PCT" hidden="1">"c2541"</definedName>
    <definedName name="IQ_CURRENT_RATIO" hidden="1">"c246"</definedName>
    <definedName name="IQ_CUSIP" hidden="1">"c2245"</definedName>
    <definedName name="IQ_CUST_PREMISE_EQUIP_CABLE_INVEST" hidden="1">"c15801"</definedName>
    <definedName name="IQ_CUSTOMER_LIAB_ACCEPTANCES_OUT_FFIEC" hidden="1">"c12835"</definedName>
    <definedName name="IQ_CY">10000</definedName>
    <definedName name="IQ_DA" hidden="1">"c247"</definedName>
    <definedName name="IQ_DA_BR" hidden="1">"c248"</definedName>
    <definedName name="IQ_DA_CF" hidden="1">"c249"</definedName>
    <definedName name="IQ_DA_CF_BNK" hidden="1">"c250"</definedName>
    <definedName name="IQ_DA_CF_BR" hidden="1">"c251"</definedName>
    <definedName name="IQ_DA_CF_FIN" hidden="1">"c252"</definedName>
    <definedName name="IQ_DA_CF_INS" hidden="1">"c253"</definedName>
    <definedName name="IQ_DA_CF_RE" hidden="1">"c6206"</definedName>
    <definedName name="IQ_DA_CF_REIT" hidden="1">"c254"</definedName>
    <definedName name="IQ_DA_CF_UTI" hidden="1">"c255"</definedName>
    <definedName name="IQ_DA_EBITDA" hidden="1">"c5528"</definedName>
    <definedName name="IQ_DA_FIN" hidden="1">"c256"</definedName>
    <definedName name="IQ_DA_INS" hidden="1">"c257"</definedName>
    <definedName name="IQ_DA_RE" hidden="1">"c6207"</definedName>
    <definedName name="IQ_DA_REIT" hidden="1">"c258"</definedName>
    <definedName name="IQ_DA_SUPPL" hidden="1">"c259"</definedName>
    <definedName name="IQ_DA_SUPPL_BR" hidden="1">"c260"</definedName>
    <definedName name="IQ_DA_SUPPL_CF" hidden="1">"c261"</definedName>
    <definedName name="IQ_DA_SUPPL_CF_BNK" hidden="1">"c262"</definedName>
    <definedName name="IQ_DA_SUPPL_CF_BR" hidden="1">"c263"</definedName>
    <definedName name="IQ_DA_SUPPL_CF_FIN" hidden="1">"c264"</definedName>
    <definedName name="IQ_DA_SUPPL_CF_INS" hidden="1">"c265"</definedName>
    <definedName name="IQ_DA_SUPPL_CF_RE" hidden="1">"c6208"</definedName>
    <definedName name="IQ_DA_SUPPL_CF_REIT" hidden="1">"c266"</definedName>
    <definedName name="IQ_DA_SUPPL_CF_UTI" hidden="1">"c267"</definedName>
    <definedName name="IQ_DA_SUPPL_FIN" hidden="1">"c268"</definedName>
    <definedName name="IQ_DA_SUPPL_INS" hidden="1">"c269"</definedName>
    <definedName name="IQ_DA_SUPPL_RE" hidden="1">"c6209"</definedName>
    <definedName name="IQ_DA_SUPPL_REIT" hidden="1">"c270"</definedName>
    <definedName name="IQ_DA_SUPPL_UTI" hidden="1">"c271"</definedName>
    <definedName name="IQ_DA_UTI" hidden="1">"c272"</definedName>
    <definedName name="IQ_DAILY">500000</definedName>
    <definedName name="IQ_DART" hidden="1">"c20427"</definedName>
    <definedName name="IQ_DATA_PROCESSING_EXP_FFIEC" hidden="1">"c13047"</definedName>
    <definedName name="IQ_DATA_SET" hidden="1">"c19244"</definedName>
    <definedName name="IQ_DATED_DATE" hidden="1">"c2185"</definedName>
    <definedName name="IQ_DAY_COUNT" hidden="1">"c2161"</definedName>
    <definedName name="IQ_DAYS_COVER_SHORT" hidden="1">"c1578"</definedName>
    <definedName name="IQ_DAYS_DELAY" hidden="1">"c8963"</definedName>
    <definedName name="IQ_DAYS_INVENTORY_OUT" hidden="1">"c273"</definedName>
    <definedName name="IQ_DAYS_PAY_OUTST" hidden="1">"c1362"</definedName>
    <definedName name="IQ_DAYS_PAYABLE_OUT" hidden="1">"c274"</definedName>
    <definedName name="IQ_DAYS_SALES_OUT" hidden="1">"c275"</definedName>
    <definedName name="IQ_DAYS_SALES_OUTST" hidden="1">"c1363"</definedName>
    <definedName name="IQ_DEBT_1_5_INVEST_SECURITIES_FFIEC" hidden="1">"c13465"</definedName>
    <definedName name="IQ_DEBT_ADJ" hidden="1">"c2515"</definedName>
    <definedName name="IQ_DEBT_ADJ_PCT" hidden="1">"c2516"</definedName>
    <definedName name="IQ_DEBT_EQUIV_NET_PBO" hidden="1">"c2938"</definedName>
    <definedName name="IQ_DEBT_EQUIV_OPER_LEASE" hidden="1">"c2935"</definedName>
    <definedName name="IQ_DEBT_LESS_1YR_INVEST_SECURITIES_FFIEC" hidden="1">"c13464"</definedName>
    <definedName name="IQ_DEBT_MATURING_MORE_THAN_ONE_YEAR_FFIEC" hidden="1">"c13164"</definedName>
    <definedName name="IQ_DEBT_MATURING_WITHIN_ONE_YEAR_FFIEC" hidden="1">"c13163"</definedName>
    <definedName name="IQ_DEBT_SEC_OVER_5YR_INVEST_SECURITIES_FFIEC" hidden="1">"c13466"</definedName>
    <definedName name="IQ_DEBT_SECURITIES_FOREIGN_FFIEC" hidden="1">"c13484"</definedName>
    <definedName name="IQ_DEBT_SECURITIES_OTHER_ASSETS_DUE_30_89_FFIEC" hidden="1">"c13279"</definedName>
    <definedName name="IQ_DEBT_SECURITIES_OTHER_ASSETS_DUE_90_FFIEC" hidden="1">"c13305"</definedName>
    <definedName name="IQ_DEBT_SECURITIES_OTHER_ASSETS_NON_ACCRUAL_FFIEC" hidden="1">"c13331"</definedName>
    <definedName name="IQ_DECREASE_INT_EXPENSE_FFIEC" hidden="1">"c13064"</definedName>
    <definedName name="IQ_DEDUCTIONS_TOTAL_RISK_BASED_CAPITAL_FFIEC" hidden="1">"c13152"</definedName>
    <definedName name="IQ_DEF_ACQ_CST" hidden="1">"c1364"</definedName>
    <definedName name="IQ_DEF_AMORT" hidden="1">"c276"</definedName>
    <definedName name="IQ_DEF_AMORT_BNK" hidden="1">"c277"</definedName>
    <definedName name="IQ_DEF_AMORT_BR" hidden="1">"c278"</definedName>
    <definedName name="IQ_DEF_AMORT_FIN" hidden="1">"c279"</definedName>
    <definedName name="IQ_DEF_AMORT_INS" hidden="1">"c280"</definedName>
    <definedName name="IQ_DEF_AMORT_REIT" hidden="1">"c281"</definedName>
    <definedName name="IQ_DEF_AMORT_UTI" hidden="1">"c282"</definedName>
    <definedName name="IQ_DEF_BENEFIT_INTEREST_COST" hidden="1">"c283"</definedName>
    <definedName name="IQ_DEF_BENEFIT_INTEREST_COST_DOMESTIC" hidden="1">"c2652"</definedName>
    <definedName name="IQ_DEF_BENEFIT_INTEREST_COST_FOREIGN" hidden="1">"c2660"</definedName>
    <definedName name="IQ_DEF_BENEFIT_OTHER_COST" hidden="1">"c284"</definedName>
    <definedName name="IQ_DEF_BENEFIT_OTHER_COST_DOMESTIC" hidden="1">"c2654"</definedName>
    <definedName name="IQ_DEF_BENEFIT_OTHER_COST_FOREIGN" hidden="1">"c2662"</definedName>
    <definedName name="IQ_DEF_BENEFIT_ROA" hidden="1">"c285"</definedName>
    <definedName name="IQ_DEF_BENEFIT_ROA_DOMESTIC" hidden="1">"c2653"</definedName>
    <definedName name="IQ_DEF_BENEFIT_ROA_FOREIGN" hidden="1">"c2661"</definedName>
    <definedName name="IQ_DEF_BENEFIT_SERVICE_COST" hidden="1">"c286"</definedName>
    <definedName name="IQ_DEF_BENEFIT_SERVICE_COST_DOMESTIC" hidden="1">"c2651"</definedName>
    <definedName name="IQ_DEF_BENEFIT_SERVICE_COST_FOREIGN" hidden="1">"c2659"</definedName>
    <definedName name="IQ_DEF_BENEFIT_TOTAL_COST" hidden="1">"c287"</definedName>
    <definedName name="IQ_DEF_BENEFIT_TOTAL_COST_DOMESTIC" hidden="1">"c2655"</definedName>
    <definedName name="IQ_DEF_BENEFIT_TOTAL_COST_FOREIGN" hidden="1">"c2663"</definedName>
    <definedName name="IQ_DEF_CHARGES_BR" hidden="1">"c288"</definedName>
    <definedName name="IQ_DEF_CHARGES_CF" hidden="1">"c289"</definedName>
    <definedName name="IQ_DEF_CHARGES_FIN" hidden="1">"c290"</definedName>
    <definedName name="IQ_DEF_CHARGES_INS" hidden="1">"c291"</definedName>
    <definedName name="IQ_DEF_CHARGES_LT" hidden="1">"c292"</definedName>
    <definedName name="IQ_DEF_CHARGES_LT_BNK" hidden="1">"c293"</definedName>
    <definedName name="IQ_DEF_CHARGES_LT_BR" hidden="1">"c294"</definedName>
    <definedName name="IQ_DEF_CHARGES_LT_FIN" hidden="1">"c295"</definedName>
    <definedName name="IQ_DEF_CHARGES_LT_INS" hidden="1">"c296"</definedName>
    <definedName name="IQ_DEF_CHARGES_LT_RE" hidden="1">"c6210"</definedName>
    <definedName name="IQ_DEF_CHARGES_LT_REIT" hidden="1">"c297"</definedName>
    <definedName name="IQ_DEF_CHARGES_LT_UTI" hidden="1">"c298"</definedName>
    <definedName name="IQ_DEF_CHARGES_RE" hidden="1">"c6211"</definedName>
    <definedName name="IQ_DEF_CHARGES_REIT" hidden="1">"c299"</definedName>
    <definedName name="IQ_DEF_CONTRIBUTION_TOTAL_COST" hidden="1">"c300"</definedName>
    <definedName name="IQ_DEF_INC_TAX" hidden="1">"c1365"</definedName>
    <definedName name="IQ_DEF_POLICY_ACQ_COSTS" hidden="1">"c301"</definedName>
    <definedName name="IQ_DEF_POLICY_ACQ_COSTS_CF" hidden="1">"c302"</definedName>
    <definedName name="IQ_DEF_POLICY_AMORT" hidden="1">"c303"</definedName>
    <definedName name="IQ_DEF_SPENDING_REAL_SAAR" hidden="1">"c6971"</definedName>
    <definedName name="IQ_DEF_SPENDING_REAL_SAAR_APR" hidden="1">"c7631"</definedName>
    <definedName name="IQ_DEF_SPENDING_REAL_SAAR_APR_FC" hidden="1">"c8511"</definedName>
    <definedName name="IQ_DEF_SPENDING_REAL_SAAR_FC" hidden="1">"c7851"</definedName>
    <definedName name="IQ_DEF_SPENDING_REAL_SAAR_POP" hidden="1">"c7191"</definedName>
    <definedName name="IQ_DEF_SPENDING_REAL_SAAR_POP_FC" hidden="1">"c8071"</definedName>
    <definedName name="IQ_DEF_SPENDING_REAL_SAAR_YOY" hidden="1">"c7411"</definedName>
    <definedName name="IQ_DEF_SPENDING_REAL_SAAR_YOY_FC" hidden="1">"c8291"</definedName>
    <definedName name="IQ_DEF_TAX_ASSET_LT_BR" hidden="1">"c304"</definedName>
    <definedName name="IQ_DEF_TAX_ASSET_LT_FIN" hidden="1">"c305"</definedName>
    <definedName name="IQ_DEF_TAX_ASSET_LT_INS" hidden="1">"c306"</definedName>
    <definedName name="IQ_DEF_TAX_ASSET_LT_RE" hidden="1">"c6212"</definedName>
    <definedName name="IQ_DEF_TAX_ASSET_LT_REIT" hidden="1">"c307"</definedName>
    <definedName name="IQ_DEF_TAX_ASSET_LT_UTI" hidden="1">"c308"</definedName>
    <definedName name="IQ_DEF_TAX_ASSETS_CURRENT" hidden="1">"c309"</definedName>
    <definedName name="IQ_DEF_TAX_ASSETS_LT" hidden="1">"c310"</definedName>
    <definedName name="IQ_DEF_TAX_ASSETS_LT_BNK" hidden="1">"c311"</definedName>
    <definedName name="IQ_DEF_TAX_LIAB_CURRENT" hidden="1">"c312"</definedName>
    <definedName name="IQ_DEF_TAX_LIAB_LT" hidden="1">"c313"</definedName>
    <definedName name="IQ_DEF_TAX_LIAB_LT_BNK" hidden="1">"c314"</definedName>
    <definedName name="IQ_DEF_TAX_LIAB_LT_BR" hidden="1">"c315"</definedName>
    <definedName name="IQ_DEF_TAX_LIAB_LT_FIN" hidden="1">"c316"</definedName>
    <definedName name="IQ_DEF_TAX_LIAB_LT_INS" hidden="1">"c317"</definedName>
    <definedName name="IQ_DEF_TAX_LIAB_LT_RE" hidden="1">"c6213"</definedName>
    <definedName name="IQ_DEF_TAX_LIAB_LT_REIT" hidden="1">"c318"</definedName>
    <definedName name="IQ_DEF_TAX_LIAB_LT_UTI" hidden="1">"c319"</definedName>
    <definedName name="IQ_DEFAULT_DATE" hidden="1">"c16220"</definedName>
    <definedName name="IQ_DEFAULT_TYPE" hidden="1">"c16219"</definedName>
    <definedName name="IQ_DEFERRED_CONTINGENT_RENT" hidden="1">"c16181"</definedName>
    <definedName name="IQ_DEFERRED_DOMESTIC_TAXES" hidden="1">"c2077"</definedName>
    <definedName name="IQ_DEFERRED_FOREIGN_TAXES" hidden="1">"c2078"</definedName>
    <definedName name="IQ_DEFERRED_INC_TAX" hidden="1">"c1447"</definedName>
    <definedName name="IQ_DEFERRED_TAX_ASSETS_FFIEC" hidden="1">"c12843"</definedName>
    <definedName name="IQ_DEFERRED_TAX_ASSETS_T1_FFIEC" hidden="1">"c13141"</definedName>
    <definedName name="IQ_DEFERRED_TAX_LIAB_FFIEC" hidden="1">"c12870"</definedName>
    <definedName name="IQ_DEFERRED_TAX_NAV" hidden="1">"c16003"</definedName>
    <definedName name="IQ_DEFERRED_TAX_NNAV" hidden="1">"c16008"</definedName>
    <definedName name="IQ_DEFERRED_TAXES" hidden="1">"c1356"</definedName>
    <definedName name="IQ_DEFERRED_TAXES_TOTAL" hidden="1">"c19142"</definedName>
    <definedName name="IQ_DELIVERED_HOMES_NEW_ORDERS" hidden="1">"c15821"</definedName>
    <definedName name="IQ_DELIVERED_HOMES_PRICE_NEW_ORDER_PRICE" hidden="1">"c15822"</definedName>
    <definedName name="IQ_DEMAND_DEP" hidden="1">"c320"</definedName>
    <definedName name="IQ_DEMAND_DEPOSITS_COMMERCIAL_BANK_SUBS_FFIEC" hidden="1">"c12945"</definedName>
    <definedName name="IQ_DEMAND_DEPOSITS_FDIC" hidden="1">"c6489"</definedName>
    <definedName name="IQ_DEMAND_DEPOSITS_TOT_DEPOSITS_FFIEC" hidden="1">"c13902"</definedName>
    <definedName name="IQ_DEPOSIT_ACCOUNTS_LESS_THAN_100K_FDIC" hidden="1">"c6494"</definedName>
    <definedName name="IQ_DEPOSIT_ACCOUNTS_MORE_THAN_100K_FDIC" hidden="1">"c6492"</definedName>
    <definedName name="IQ_DEPOSITORY_INST_ACCEPTANCES_LL_REC_DOM_FFIEC" hidden="1">"c12908"</definedName>
    <definedName name="IQ_DEPOSITORY_INST_GROSS_LOANS_FFIEC" hidden="1">"c13409"</definedName>
    <definedName name="IQ_DEPOSITORY_INST_RISK_BASED_FFIEC" hidden="1">"c13430"</definedName>
    <definedName name="IQ_DEPOSITORY_INSTITUTIONS_CHARGE_OFFS_FDIC" hidden="1">"c6596"</definedName>
    <definedName name="IQ_DEPOSITORY_INSTITUTIONS_NET_CHARGE_OFFS_FDIC" hidden="1">"c6634"</definedName>
    <definedName name="IQ_DEPOSITORY_INSTITUTIONS_RECOVERIES_FDIC" hidden="1">"c6615"</definedName>
    <definedName name="IQ_DEPOSITS_100K_MORE_ASSETS_TOT_FFIEC" hidden="1">"c13444"</definedName>
    <definedName name="IQ_DEPOSITS_DOM_FFIEC" hidden="1">"c12850"</definedName>
    <definedName name="IQ_DEPOSITS_FAIR_VALUE_TOT_FFIEC" hidden="1">"c13213"</definedName>
    <definedName name="IQ_DEPOSITS_FIN" hidden="1">"c321"</definedName>
    <definedName name="IQ_DEPOSITS_FOREIGN_BANKS_FOREIGN_AGENCIES_FFIEC" hidden="1">"c15344"</definedName>
    <definedName name="IQ_DEPOSITS_FOREIGN_FFIEC" hidden="1">"c12853"</definedName>
    <definedName name="IQ_DEPOSITS_HELD_DOMESTIC_FDIC" hidden="1">"c6340"</definedName>
    <definedName name="IQ_DEPOSITS_HELD_FOREIGN_FDIC" hidden="1">"c6341"</definedName>
    <definedName name="IQ_DEPOSITS_INTEREST_SECURITIES" hidden="1">"c5509"</definedName>
    <definedName name="IQ_DEPOSITS_LESS_100K_COMMERCIAL_BANK_SUBS_FFIEC" hidden="1">"c12948"</definedName>
    <definedName name="IQ_DEPOSITS_LESS_THAN_100K_AFTER_THREE_YEARS_FDIC" hidden="1">"c6464"</definedName>
    <definedName name="IQ_DEPOSITS_LESS_THAN_100K_THREE_MONTHS_FDIC" hidden="1">"c6461"</definedName>
    <definedName name="IQ_DEPOSITS_LESS_THAN_100K_THREE_YEARS_FDIC" hidden="1">"c6463"</definedName>
    <definedName name="IQ_DEPOSITS_LESS_THAN_100K_TWELVE_MONTHS_FDIC" hidden="1">"c6462"</definedName>
    <definedName name="IQ_DEPOSITS_LEVEL_1_FFIEC" hidden="1">"c13221"</definedName>
    <definedName name="IQ_DEPOSITS_LEVEL_2_FFIEC" hidden="1">"c13229"</definedName>
    <definedName name="IQ_DEPOSITS_LEVEL_3_FFIEC" hidden="1">"c13237"</definedName>
    <definedName name="IQ_DEPOSITS_MORE_100K_COMMERCIAL_BANK_SUBS_FFIEC" hidden="1">"c12949"</definedName>
    <definedName name="IQ_DEPOSITS_MORE_THAN_100K_AFTER_THREE_YEARS_FDIC" hidden="1">"c6469"</definedName>
    <definedName name="IQ_DEPOSITS_MORE_THAN_100K_THREE_MONTHS_FDIC" hidden="1">"c6466"</definedName>
    <definedName name="IQ_DEPOSITS_MORE_THAN_100K_THREE_YEARS_FDIC" hidden="1">"c6468"</definedName>
    <definedName name="IQ_DEPOSITS_MORE_THAN_100K_TWELVE_MONTHS_FDIC" hidden="1">"c6467"</definedName>
    <definedName name="IQ_DEPRE_AMORT" hidden="1">"c1360"</definedName>
    <definedName name="IQ_DEPRE_AMORT_SUPPL" hidden="1">"c1593"</definedName>
    <definedName name="IQ_DEPRE_DEPLE" hidden="1">"c1361"</definedName>
    <definedName name="IQ_DEPRE_SUPP" hidden="1">"c1443"</definedName>
    <definedName name="IQ_DERIVATIVE_ASSETS_FAIR_VALUE_TOT_FFIEC" hidden="1">"c15403"</definedName>
    <definedName name="IQ_DERIVATIVE_ASSETS_LEVEL_1_FFIEC" hidden="1">"c15425"</definedName>
    <definedName name="IQ_DERIVATIVE_ASSETS_LEVEL_2_FFIEC" hidden="1">"c15438"</definedName>
    <definedName name="IQ_DERIVATIVE_ASSETS_LEVEL_3_FFIEC" hidden="1">"c15451"</definedName>
    <definedName name="IQ_DERIVATIVE_LIABILITIES_FAIR_VALUE_TOT_FFIEC" hidden="1">"c15407"</definedName>
    <definedName name="IQ_DERIVATIVE_LIABILITIES_LEVEL_1_FFIEC" hidden="1">"c15429"</definedName>
    <definedName name="IQ_DERIVATIVE_LIABILITIES_LEVEL_2_FFIEC" hidden="1">"c15442"</definedName>
    <definedName name="IQ_DERIVATIVE_LIABILITIES_LEVEL_3_FFIEC" hidden="1">"c15455"</definedName>
    <definedName name="IQ_DERIVATIVES_FDIC" hidden="1">"c6523"</definedName>
    <definedName name="IQ_DERIVATIVES_NEGATIVE_FAIR_VALUE_DOM_FFIEC" hidden="1">"c12943"</definedName>
    <definedName name="IQ_DERIVATIVES_NEGATIVE_VALUE_FFIEC" hidden="1">"c12861"</definedName>
    <definedName name="IQ_DERIVATIVES_POS_FAIR_VALUE_FFIEC" hidden="1">"c12827"</definedName>
    <definedName name="IQ_DERIVATIVES_POSITIVE_FAIR_VALUE_TRADING_DOM_FFIEC" hidden="1">"c12938"</definedName>
    <definedName name="IQ_DESCRIPTION_LONG" hidden="1">"c1520"</definedName>
    <definedName name="IQ_DEVELOP_LAND" hidden="1">"c323"</definedName>
    <definedName name="IQ_DEVELOPMENT_EXPENSE" hidden="1">"c16040"</definedName>
    <definedName name="IQ_DEVELOPMENT_REVENUE" hidden="1">"c16024"</definedName>
    <definedName name="IQ_DIC" hidden="1">"c13834"</definedName>
    <definedName name="IQ_DIFF_LASTCLOSE_TARGET_PRICE" hidden="1">"c1854"</definedName>
    <definedName name="IQ_DIFF_LASTCLOSE_TARGET_PRICE_CIQ" hidden="1">"c4767"</definedName>
    <definedName name="IQ_DIG_SUB_BASIC_SUB" hidden="1">"c16202"</definedName>
    <definedName name="IQ_DIG_SUB_VIDEO_SUB" hidden="1">"c15788"</definedName>
    <definedName name="IQ_DIGITAL_SUB_TOTAL_HOMES_PASSED" hidden="1">"c15769"</definedName>
    <definedName name="IQ_DIGITAL_VIDEO_PENETRATION" hidden="1">"c15768"</definedName>
    <definedName name="IQ_DILUT_ADJUST" hidden="1">"c1621"</definedName>
    <definedName name="IQ_DILUT_EPS_EXCL" hidden="1">"c324"</definedName>
    <definedName name="IQ_DILUT_EPS_INCL" hidden="1">"c325"</definedName>
    <definedName name="IQ_DILUT_EPS_NORM" hidden="1">"c1903"</definedName>
    <definedName name="IQ_DILUT_NI" hidden="1">"c2079"</definedName>
    <definedName name="IQ_DILUT_NORMAL_EPS" hidden="1">"c1594"</definedName>
    <definedName name="IQ_DILUT_WEIGHT" hidden="1">"c326"</definedName>
    <definedName name="IQ_DILUT_WEIGHT_GUIDANCE" hidden="1">"c4270"</definedName>
    <definedName name="IQ_DILUTED_EPRA_NAV" hidden="1">"c16005"</definedName>
    <definedName name="IQ_DILUTED_EPRA_NAV_SHARE_RE" hidden="1">"c16014"</definedName>
    <definedName name="IQ_DILUTED_EPRA_NNAV" hidden="1">"c16010"</definedName>
    <definedName name="IQ_DILUTED_EPRA_NNAV_SHARE_RE" hidden="1">"c16015"</definedName>
    <definedName name="IQ_DILUTED_NAV_RE" hidden="1">"c15998"</definedName>
    <definedName name="IQ_DILUTED_NAV_SHARE_RE" hidden="1">"c16013"</definedName>
    <definedName name="IQ_DILUTED_NAV_SHARES" hidden="1">"c16016"</definedName>
    <definedName name="IQ_DILUTION_EFFECT_NAV" hidden="1">"c15997"</definedName>
    <definedName name="IQ_DIRECT_AH_EARNED" hidden="1">"c2740"</definedName>
    <definedName name="IQ_DIRECT_EARNED" hidden="1">"c2730"</definedName>
    <definedName name="IQ_DIRECT_INDIRECT_RE_VENTURES_FFIEC" hidden="1">"c15266"</definedName>
    <definedName name="IQ_DIRECT_INDIRECT_RE_VENTURES_UNCONSOL_FFIEC" hidden="1">"c15274"</definedName>
    <definedName name="IQ_DIRECT_LIFE_EARNED" hidden="1">"c2735"</definedName>
    <definedName name="IQ_DIRECT_LIFE_IN_FORCE" hidden="1">"c2765"</definedName>
    <definedName name="IQ_DIRECT_LOSSES" hidden="1">"c15869"</definedName>
    <definedName name="IQ_DIRECT_PC_EARNED" hidden="1">"c2745"</definedName>
    <definedName name="IQ_DIRECT_WRITTEN" hidden="1">"c2724"</definedName>
    <definedName name="IQ_DIRECTORS_FEES_FFIEC" hidden="1">"c13049"</definedName>
    <definedName name="IQ_DISALLOWED_DEFERRED_TAX_ASSETS_FFIEC" hidden="1">"c13157"</definedName>
    <definedName name="IQ_DISALLOWED_GOODWILL_INTANGIBLE_ASSETS_FFIEC" hidden="1">"c13155"</definedName>
    <definedName name="IQ_DISALLOWED_GOODWILL_INTANGIBLES_T1_FFIEC" hidden="1">"c13137"</definedName>
    <definedName name="IQ_DISALLOWED_SERVICING_ASSETS_FFIEC" hidden="1">"c13156"</definedName>
    <definedName name="IQ_DISALLOWED_SERVICING_ASSETS_T1_FFIEC" hidden="1">"c13140"</definedName>
    <definedName name="IQ_DISCONT_OPER" hidden="1">"c1367"</definedName>
    <definedName name="IQ_DISCOUNT_RATE_PENSION_DOMESTIC" hidden="1">"c327"</definedName>
    <definedName name="IQ_DISCOUNT_RATE_PENSION_FOREIGN" hidden="1">"c328"</definedName>
    <definedName name="IQ_DISCRETIONARY_CAPEX" hidden="1">"c16183"</definedName>
    <definedName name="IQ_DISPOSABLE_PERSONAL_INC" hidden="1">"c6850"</definedName>
    <definedName name="IQ_DISPOSABLE_PERSONAL_INC_APR" hidden="1">"c7510"</definedName>
    <definedName name="IQ_DISPOSABLE_PERSONAL_INC_APR_FC" hidden="1">"c8390"</definedName>
    <definedName name="IQ_DISPOSABLE_PERSONAL_INC_FC" hidden="1">"c7730"</definedName>
    <definedName name="IQ_DISPOSABLE_PERSONAL_INC_POP" hidden="1">"c7070"</definedName>
    <definedName name="IQ_DISPOSABLE_PERSONAL_INC_POP_FC" hidden="1">"c7950"</definedName>
    <definedName name="IQ_DISPOSABLE_PERSONAL_INC_REAL" hidden="1">"c11922"</definedName>
    <definedName name="IQ_DISPOSABLE_PERSONAL_INC_REAL_APR" hidden="1">"c11925"</definedName>
    <definedName name="IQ_DISPOSABLE_PERSONAL_INC_REAL_POP" hidden="1">"c11923"</definedName>
    <definedName name="IQ_DISPOSABLE_PERSONAL_INC_REAL_YOY" hidden="1">"c11924"</definedName>
    <definedName name="IQ_DISPOSABLE_PERSONAL_INC_SAAR" hidden="1">"c6851"</definedName>
    <definedName name="IQ_DISPOSABLE_PERSONAL_INC_SAAR_APR" hidden="1">"c7511"</definedName>
    <definedName name="IQ_DISPOSABLE_PERSONAL_INC_SAAR_APR_FC" hidden="1">"c8391"</definedName>
    <definedName name="IQ_DISPOSABLE_PERSONAL_INC_SAAR_FC" hidden="1">"c7731"</definedName>
    <definedName name="IQ_DISPOSABLE_PERSONAL_INC_SAAR_POP" hidden="1">"c7071"</definedName>
    <definedName name="IQ_DISPOSABLE_PERSONAL_INC_SAAR_POP_FC" hidden="1">"c7951"</definedName>
    <definedName name="IQ_DISPOSABLE_PERSONAL_INC_SAAR_USD_APR_FC" hidden="1">"c11805"</definedName>
    <definedName name="IQ_DISPOSABLE_PERSONAL_INC_SAAR_USD_FC" hidden="1">"c11802"</definedName>
    <definedName name="IQ_DISPOSABLE_PERSONAL_INC_SAAR_USD_POP_FC" hidden="1">"c11803"</definedName>
    <definedName name="IQ_DISPOSABLE_PERSONAL_INC_SAAR_USD_YOY_FC" hidden="1">"c11804"</definedName>
    <definedName name="IQ_DISPOSABLE_PERSONAL_INC_SAAR_YOY" hidden="1">"c7291"</definedName>
    <definedName name="IQ_DISPOSABLE_PERSONAL_INC_SAAR_YOY_FC" hidden="1">"c8171"</definedName>
    <definedName name="IQ_DISPOSABLE_PERSONAL_INC_USD_APR_FC" hidden="1">"c11801"</definedName>
    <definedName name="IQ_DISPOSABLE_PERSONAL_INC_USD_FC" hidden="1">"c11798"</definedName>
    <definedName name="IQ_DISPOSABLE_PERSONAL_INC_USD_POP_FC" hidden="1">"c11799"</definedName>
    <definedName name="IQ_DISPOSABLE_PERSONAL_INC_USD_YOY_FC" hidden="1">"c11800"</definedName>
    <definedName name="IQ_DISPOSABLE_PERSONAL_INC_YOY" hidden="1">"c7290"</definedName>
    <definedName name="IQ_DISPOSABLE_PERSONAL_INC_YOY_FC" hidden="1">"c8170"</definedName>
    <definedName name="IQ_DISTR_EXCESS_EARN" hidden="1">"c329"</definedName>
    <definedName name="IQ_DISTRIBUTABLE_CASH" hidden="1">"c3002"</definedName>
    <definedName name="IQ_DISTRIBUTABLE_CASH_ACT_OR_EST" hidden="1">"c4278"</definedName>
    <definedName name="IQ_DISTRIBUTABLE_CASH_ACT_OR_EST_CIQ" hidden="1">"c4803"</definedName>
    <definedName name="IQ_DISTRIBUTABLE_CASH_ACT_OR_EST_CIQ_COL" hidden="1">"c11450"</definedName>
    <definedName name="IQ_DISTRIBUTABLE_CASH_GUIDANCE_CIQ" hidden="1">"c4804"</definedName>
    <definedName name="IQ_DISTRIBUTABLE_CASH_GUIDANCE_CIQ_COL" hidden="1">"c11451"</definedName>
    <definedName name="IQ_DISTRIBUTABLE_CASH_HIGH_GUIDANCE_CIQ" hidden="1">"c4610"</definedName>
    <definedName name="IQ_DISTRIBUTABLE_CASH_HIGH_GUIDANCE_CIQ_COL" hidden="1">"c11259"</definedName>
    <definedName name="IQ_DISTRIBUTABLE_CASH_LOW_GUIDANCE_CIQ" hidden="1">"c4650"</definedName>
    <definedName name="IQ_DISTRIBUTABLE_CASH_LOW_GUIDANCE_CIQ_COL" hidden="1">"c11299"</definedName>
    <definedName name="IQ_DISTRIBUTABLE_CASH_PAYOUT" hidden="1">"c3005"</definedName>
    <definedName name="IQ_DISTRIBUTABLE_CASH_PER_SHARE_DILUTED" hidden="1">"c16191"</definedName>
    <definedName name="IQ_DISTRIBUTABLE_CASH_SHARE" hidden="1">"c3003"</definedName>
    <definedName name="IQ_DISTRIBUTABLE_CASH_SHARE_ACT_OR_EST" hidden="1">"c4286"</definedName>
    <definedName name="IQ_DISTRIBUTABLE_CASH_SHARE_ACT_OR_EST_CIQ" hidden="1">"c4811"</definedName>
    <definedName name="IQ_DISTRIBUTABLE_CASH_SHARE_ACT_OR_EST_CIQ_COL" hidden="1">"c11458"</definedName>
    <definedName name="IQ_DISTRIBUTABLE_CASH_SHARE_GUIDANCE_CIQ" hidden="1">"c4812"</definedName>
    <definedName name="IQ_DISTRIBUTABLE_CASH_SHARE_GUIDANCE_CIQ_COL" hidden="1">"c11459"</definedName>
    <definedName name="IQ_DISTRIBUTABLE_CASH_SHARE_HIGH_GUIDANCE_CIQ" hidden="1">"c4611"</definedName>
    <definedName name="IQ_DISTRIBUTABLE_CASH_SHARE_HIGH_GUIDANCE_CIQ_COL" hidden="1">"c11260"</definedName>
    <definedName name="IQ_DISTRIBUTABLE_CASH_SHARE_LOW_GUIDANCE_CIQ" hidden="1">"c4651"</definedName>
    <definedName name="IQ_DISTRIBUTABLE_CASH_SHARE_LOW_GUIDANCE_CIQ_COL" hidden="1">"c11300"</definedName>
    <definedName name="IQ_DISTRIBUTABLE_CASH_SHARES_BASIC" hidden="1">"c16189"</definedName>
    <definedName name="IQ_DISTRIBUTABLE_CASH_SHARES_DILUTED" hidden="1">"c16190"</definedName>
    <definedName name="IQ_DISTRIBUTABLE_CASH_STANDARDIZED" hidden="1">"c20435"</definedName>
    <definedName name="IQ_DIV_AMOUNT" hidden="1">"c3041"</definedName>
    <definedName name="IQ_DIV_AMOUNT_LIST" hidden="1">"c17417"</definedName>
    <definedName name="IQ_DIV_PAYMENT_DATE" hidden="1">"c2205"</definedName>
    <definedName name="IQ_DIV_PAYMENT_DATE_LIST" hidden="1">"c17418"</definedName>
    <definedName name="IQ_DIV_PAYMENT_TYPE" hidden="1">"c12752"</definedName>
    <definedName name="IQ_DIV_PAYMENT_TYPE_LIST" hidden="1">"c17419"</definedName>
    <definedName name="IQ_DIV_RECORD_DATE" hidden="1">"c2204"</definedName>
    <definedName name="IQ_DIV_RECORD_DATE_LIST" hidden="1">"c17420"</definedName>
    <definedName name="IQ_DIV_SHARE" hidden="1">"c330"</definedName>
    <definedName name="IQ_DIVEST_CF" hidden="1">"c331"</definedName>
    <definedName name="IQ_DIVID_SHARE" hidden="1">"c1366"</definedName>
    <definedName name="IQ_DIVIDEND_YIELD" hidden="1">"c332"</definedName>
    <definedName name="IQ_DIVIDENDS_DECLARED_COMMON_FDIC" hidden="1">"c6659"</definedName>
    <definedName name="IQ_DIVIDENDS_DECLARED_COMMON_FFIEC" hidden="1">"c12969"</definedName>
    <definedName name="IQ_DIVIDENDS_DECLARED_PREFERRED_FDIC" hidden="1">"c6658"</definedName>
    <definedName name="IQ_DIVIDENDS_DECLARED_PREFERRED_FFIEC" hidden="1">"c12968"</definedName>
    <definedName name="IQ_DIVIDENDS_FDIC" hidden="1">"c6660"</definedName>
    <definedName name="IQ_DIVIDENDS_NET_INCOME_FFIEC" hidden="1">"c13349"</definedName>
    <definedName name="IQ_DIVIDENDS_PAID_DECLARED_PERIOD_COVERED" hidden="1">"c9960"</definedName>
    <definedName name="IQ_DIVIDENDS_PAID_DECLARED_PERIOD_GROUP" hidden="1">"c9946"</definedName>
    <definedName name="IQ_DNB_OTHER_EXP_INC_TAX_US" hidden="1">"c6787"</definedName>
    <definedName name="IQ_DNTM" hidden="1">700000</definedName>
    <definedName name="IQ_DO" hidden="1">"c333"</definedName>
    <definedName name="IQ_DO_ASSETS_CURRENT" hidden="1">"c334"</definedName>
    <definedName name="IQ_DO_ASSETS_LT" hidden="1">"c335"</definedName>
    <definedName name="IQ_DO_CF" hidden="1">"c336"</definedName>
    <definedName name="IQ_DOC_CLAUSE" hidden="1">"c6032"</definedName>
    <definedName name="IQ_DOM_OFFICE_DEPOSITS_TOT_DEPOSITS_FFIEC" hidden="1">"c13910"</definedName>
    <definedName name="IQ_DPAC_ACC" hidden="1">"c2799"</definedName>
    <definedName name="IQ_DPAC_AMORT" hidden="1">"c2795"</definedName>
    <definedName name="IQ_DPAC_BEG" hidden="1">"c2791"</definedName>
    <definedName name="IQ_DPAC_COMMISSIONS" hidden="1">"c2792"</definedName>
    <definedName name="IQ_DPAC_END" hidden="1">"c2801"</definedName>
    <definedName name="IQ_DPAC_FX" hidden="1">"c2798"</definedName>
    <definedName name="IQ_DPAC_OTHER_ADJ" hidden="1">"c2800"</definedName>
    <definedName name="IQ_DPAC_OTHERS" hidden="1">"c2793"</definedName>
    <definedName name="IQ_DPAC_PERIOD" hidden="1">"c2794"</definedName>
    <definedName name="IQ_DPAC_REAL_GAIN" hidden="1">"c2797"</definedName>
    <definedName name="IQ_DPAC_UNREAL_GAIN" hidden="1">"c2796"</definedName>
    <definedName name="IQ_DPS_10YR_ANN_CAGR" hidden="1">"c6065"</definedName>
    <definedName name="IQ_DPS_10YR_ANN_GROWTH" hidden="1">"c337"</definedName>
    <definedName name="IQ_DPS_1YR_ANN_GROWTH" hidden="1">"c338"</definedName>
    <definedName name="IQ_DPS_2YR_ANN_CAGR" hidden="1">"c6066"</definedName>
    <definedName name="IQ_DPS_2YR_ANN_GROWTH" hidden="1">"c339"</definedName>
    <definedName name="IQ_DPS_3YR_ANN_CAGR" hidden="1">"c6067"</definedName>
    <definedName name="IQ_DPS_3YR_ANN_GROWTH" hidden="1">"c340"</definedName>
    <definedName name="IQ_DPS_5YR_ANN_CAGR" hidden="1">"c6068"</definedName>
    <definedName name="IQ_DPS_5YR_ANN_GROWTH" hidden="1">"c341"</definedName>
    <definedName name="IQ_DPS_7YR_ANN_CAGR" hidden="1">"c6069"</definedName>
    <definedName name="IQ_DPS_7YR_ANN_GROWTH" hidden="1">"c342"</definedName>
    <definedName name="IQ_DPS_ACT_OR_EST_CIQ_COL" hidden="1">"c11709"</definedName>
    <definedName name="IQ_DPS_GUIDANCE_CIQ" hidden="1">"c4827"</definedName>
    <definedName name="IQ_DPS_GUIDANCE_CIQ_COL" hidden="1">"c11474"</definedName>
    <definedName name="IQ_DPS_HIGH_GUIDANCE_CIQ" hidden="1">"c4580"</definedName>
    <definedName name="IQ_DPS_HIGH_GUIDANCE_CIQ_COL" hidden="1">"c11229"</definedName>
    <definedName name="IQ_DPS_LOW_GUIDANCE_CIQ" hidden="1">"c4620"</definedName>
    <definedName name="IQ_DPS_LOW_GUIDANCE_CIQ_COL" hidden="1">"c11269"</definedName>
    <definedName name="IQ_DURABLE_INVENTORIES" hidden="1">"c6853"</definedName>
    <definedName name="IQ_DURABLE_INVENTORIES_APR" hidden="1">"c7513"</definedName>
    <definedName name="IQ_DURABLE_INVENTORIES_APR_FC" hidden="1">"c8393"</definedName>
    <definedName name="IQ_DURABLE_INVENTORIES_FC" hidden="1">"c7733"</definedName>
    <definedName name="IQ_DURABLE_INVENTORIES_POP" hidden="1">"c7073"</definedName>
    <definedName name="IQ_DURABLE_INVENTORIES_POP_FC" hidden="1">"c7953"</definedName>
    <definedName name="IQ_DURABLE_INVENTORIES_YOY" hidden="1">"c7293"</definedName>
    <definedName name="IQ_DURABLE_INVENTORIES_YOY_FC" hidden="1">"c8173"</definedName>
    <definedName name="IQ_DURABLE_ORDERS" hidden="1">"c6854"</definedName>
    <definedName name="IQ_DURABLE_ORDERS_APR" hidden="1">"c7514"</definedName>
    <definedName name="IQ_DURABLE_ORDERS_APR_FC" hidden="1">"c8394"</definedName>
    <definedName name="IQ_DURABLE_ORDERS_FC" hidden="1">"c7734"</definedName>
    <definedName name="IQ_DURABLE_ORDERS_POP" hidden="1">"c7074"</definedName>
    <definedName name="IQ_DURABLE_ORDERS_POP_FC" hidden="1">"c7954"</definedName>
    <definedName name="IQ_DURABLE_ORDERS_YOY" hidden="1">"c7294"</definedName>
    <definedName name="IQ_DURABLE_ORDERS_YOY_FC" hidden="1">"c8174"</definedName>
    <definedName name="IQ_DURABLE_SHIPMENTS" hidden="1">"c6855"</definedName>
    <definedName name="IQ_DURABLE_SHIPMENTS_APR" hidden="1">"c7515"</definedName>
    <definedName name="IQ_DURABLE_SHIPMENTS_APR_FC" hidden="1">"c8395"</definedName>
    <definedName name="IQ_DURABLE_SHIPMENTS_FC" hidden="1">"c7735"</definedName>
    <definedName name="IQ_DURABLE_SHIPMENTS_POP" hidden="1">"c7075"</definedName>
    <definedName name="IQ_DURABLE_SHIPMENTS_POP_FC" hidden="1">"c7955"</definedName>
    <definedName name="IQ_DURABLE_SHIPMENTS_YOY" hidden="1">"c7295"</definedName>
    <definedName name="IQ_DURABLE_SHIPMENTS_YOY_FC" hidden="1">"c8175"</definedName>
    <definedName name="IQ_DURATION" hidden="1">"c2181"</definedName>
    <definedName name="IQ_EARNING_ASSET_INT_BEAR_LIABILITIES" hidden="1">"c15703"</definedName>
    <definedName name="IQ_EARNING_ASSET_YIELD" hidden="1">"c343"</definedName>
    <definedName name="IQ_EARNING_ASSETS_AVG_ASSETS_FFIEC" hidden="1">"c13354"</definedName>
    <definedName name="IQ_EARNING_ASSETS_FDIC" hidden="1">"c6360"</definedName>
    <definedName name="IQ_EARNING_ASSETS_QUARTERLY_AVG_FFIEC" hidden="1">"c13086"</definedName>
    <definedName name="IQ_EARNING_ASSETS_REPRICE_ASSETS_TOT_FFIEC" hidden="1">"c13451"</definedName>
    <definedName name="IQ_EARNING_ASSETS_YIELD_FDIC" hidden="1">"c6724"</definedName>
    <definedName name="IQ_EARNING_CO" hidden="1">"c344"</definedName>
    <definedName name="IQ_EARNING_CO_10YR_ANN_CAGR" hidden="1">"c6070"</definedName>
    <definedName name="IQ_EARNING_CO_10YR_ANN_GROWTH" hidden="1">"c345"</definedName>
    <definedName name="IQ_EARNING_CO_1YR_ANN_GROWTH" hidden="1">"c346"</definedName>
    <definedName name="IQ_EARNING_CO_2YR_ANN_CAGR" hidden="1">"c6071"</definedName>
    <definedName name="IQ_EARNING_CO_2YR_ANN_GROWTH" hidden="1">"c347"</definedName>
    <definedName name="IQ_EARNING_CO_3YR_ANN_CAGR" hidden="1">"c6072"</definedName>
    <definedName name="IQ_EARNING_CO_3YR_ANN_GROWTH" hidden="1">"c348"</definedName>
    <definedName name="IQ_EARNING_CO_5YR_ANN_CAGR" hidden="1">"c6073"</definedName>
    <definedName name="IQ_EARNING_CO_5YR_ANN_GROWTH" hidden="1">"c349"</definedName>
    <definedName name="IQ_EARNING_CO_7YR_ANN_CAGR" hidden="1">"c6074"</definedName>
    <definedName name="IQ_EARNING_CO_7YR_ANN_GROWTH" hidden="1">"c350"</definedName>
    <definedName name="IQ_EARNING_CO_MARGIN" hidden="1">"c351"</definedName>
    <definedName name="IQ_EARNINGS_ANNOUNCE_DATE" hidden="1">"c1649"</definedName>
    <definedName name="IQ_EARNINGS_ANNOUNCE_DATE_CIQ" hidden="1">"c4656"</definedName>
    <definedName name="IQ_EARNINGS_ANNOUNCE_DATE_REUT" hidden="1">"c5314"</definedName>
    <definedName name="IQ_EARNINGS_CO_FFIEC" hidden="1">"c13032"</definedName>
    <definedName name="IQ_EARNINGS_CONT_OPS_HOMEBUILDING_SALES" hidden="1">"c15817"</definedName>
    <definedName name="IQ_EARNINGS_COVERAGE_LOSSES_FFIEC" hidden="1">"c13351"</definedName>
    <definedName name="IQ_EARNINGS_COVERAGE_NET_CHARGE_OFFS_FDIC" hidden="1">"c6735"</definedName>
    <definedName name="IQ_EARNINGS_LIFE_INSURANCE_FFIEC" hidden="1">"c13041"</definedName>
    <definedName name="IQ_EARNINGS_PERIOD_COVERED" hidden="1">"c9958"</definedName>
    <definedName name="IQ_EARNINGS_PERIOD_GROUP" hidden="1">"c9944"</definedName>
    <definedName name="IQ_EBIT" hidden="1">"c352"</definedName>
    <definedName name="IQ_EBIT_10YR_ANN_CAGR" hidden="1">"c6075"</definedName>
    <definedName name="IQ_EBIT_10YR_ANN_GROWTH" hidden="1">"c353"</definedName>
    <definedName name="IQ_EBIT_1YR_ANN_GROWTH" hidden="1">"c354"</definedName>
    <definedName name="IQ_EBIT_2YR_ANN_CAGR" hidden="1">"c6076"</definedName>
    <definedName name="IQ_EBIT_2YR_ANN_GROWTH" hidden="1">"c355"</definedName>
    <definedName name="IQ_EBIT_3YR_ANN_CAGR" hidden="1">"c6077"</definedName>
    <definedName name="IQ_EBIT_3YR_ANN_GROWTH" hidden="1">"c356"</definedName>
    <definedName name="IQ_EBIT_5YR_ANN_CAGR" hidden="1">"c6078"</definedName>
    <definedName name="IQ_EBIT_5YR_ANN_GROWTH" hidden="1">"c357"</definedName>
    <definedName name="IQ_EBIT_7YR_ANN_CAGR" hidden="1">"c6079"</definedName>
    <definedName name="IQ_EBIT_7YR_ANN_GROWTH" hidden="1">"c358"</definedName>
    <definedName name="IQ_EBIT_ACT_OR_EST_CIQ_COL" hidden="1">"c11710"</definedName>
    <definedName name="IQ_EBIT_EQ_INC" hidden="1">"c3498"</definedName>
    <definedName name="IQ_EBIT_EQ_INC_EXCL_SBC" hidden="1">"c3502"</definedName>
    <definedName name="IQ_EBIT_EXCL_SBC" hidden="1">"c3082"</definedName>
    <definedName name="IQ_EBIT_GUIDANCE_CIQ" hidden="1">"c4828"</definedName>
    <definedName name="IQ_EBIT_GUIDANCE_CIQ_COL" hidden="1">"c11475"</definedName>
    <definedName name="IQ_EBIT_GW_ACT_OR_EST" hidden="1">"c4306"</definedName>
    <definedName name="IQ_EBIT_GW_ACT_OR_EST_CIQ_COL" hidden="1">"c11478"</definedName>
    <definedName name="IQ_EBIT_GW_GUIDANCE" hidden="1">"c4307"</definedName>
    <definedName name="IQ_EBIT_GW_GUIDANCE_CIQ" hidden="1">"c4832"</definedName>
    <definedName name="IQ_EBIT_GW_GUIDANCE_CIQ_COL" hidden="1">"c11479"</definedName>
    <definedName name="IQ_EBIT_GW_HIGH_GUIDANCE" hidden="1">"c4171"</definedName>
    <definedName name="IQ_EBIT_GW_HIGH_GUIDANCE_CIQ" hidden="1">"c4583"</definedName>
    <definedName name="IQ_EBIT_GW_HIGH_GUIDANCE_CIQ_COL" hidden="1">"c11232"</definedName>
    <definedName name="IQ_EBIT_GW_LOW_GUIDANCE" hidden="1">"c4211"</definedName>
    <definedName name="IQ_EBIT_GW_LOW_GUIDANCE_CIQ" hidden="1">"c4623"</definedName>
    <definedName name="IQ_EBIT_GW_LOW_GUIDANCE_CIQ_COL" hidden="1">"c11272"</definedName>
    <definedName name="IQ_EBIT_HIGH_GUIDANCE_CIQ" hidden="1">"c4584"</definedName>
    <definedName name="IQ_EBIT_HIGH_GUIDANCE_CIQ_COL" hidden="1">"c11233"</definedName>
    <definedName name="IQ_EBIT_HOMEBUILDING_SALES" hidden="1">"c15815"</definedName>
    <definedName name="IQ_EBIT_INT" hidden="1">"c360"</definedName>
    <definedName name="IQ_EBIT_LOW_GUIDANCE_CIQ" hidden="1">"c4624"</definedName>
    <definedName name="IQ_EBIT_LOW_GUIDANCE_CIQ_COL" hidden="1">"c11273"</definedName>
    <definedName name="IQ_EBIT_MARGIN" hidden="1">"c359"</definedName>
    <definedName name="IQ_EBIT_OVER_IE" hidden="1">"c1369"</definedName>
    <definedName name="IQ_EBIT_SBC_ACT_OR_EST" hidden="1">"c4316"</definedName>
    <definedName name="IQ_EBIT_SBC_ACT_OR_EST_CIQ" hidden="1">"c4841"</definedName>
    <definedName name="IQ_EBIT_SBC_ACT_OR_EST_CIQ_COL" hidden="1">"c11488"</definedName>
    <definedName name="IQ_EBIT_SBC_GUIDANCE" hidden="1">"c4317"</definedName>
    <definedName name="IQ_EBIT_SBC_GUIDANCE_CIQ" hidden="1">"c4842"</definedName>
    <definedName name="IQ_EBIT_SBC_GUIDANCE_CIQ_COL" hidden="1">"c11489"</definedName>
    <definedName name="IQ_EBIT_SBC_GW_ACT_OR_EST" hidden="1">"c4320"</definedName>
    <definedName name="IQ_EBIT_SBC_GW_ACT_OR_EST_CIQ" hidden="1">"c4845"</definedName>
    <definedName name="IQ_EBIT_SBC_GW_ACT_OR_EST_CIQ_COL" hidden="1">"c11492"</definedName>
    <definedName name="IQ_EBIT_SBC_GW_GUIDANCE" hidden="1">"c4321"</definedName>
    <definedName name="IQ_EBIT_SBC_GW_GUIDANCE_CIQ" hidden="1">"c4846"</definedName>
    <definedName name="IQ_EBIT_SBC_GW_GUIDANCE_CIQ_COL" hidden="1">"c11493"</definedName>
    <definedName name="IQ_EBIT_SBC_GW_HIGH_GUIDANCE" hidden="1">"c4193"</definedName>
    <definedName name="IQ_EBIT_SBC_GW_HIGH_GUIDANCE_CIQ" hidden="1">"c4605"</definedName>
    <definedName name="IQ_EBIT_SBC_GW_HIGH_GUIDANCE_CIQ_COL" hidden="1">"c11254"</definedName>
    <definedName name="IQ_EBIT_SBC_GW_LOW_GUIDANCE" hidden="1">"c4233"</definedName>
    <definedName name="IQ_EBIT_SBC_GW_LOW_GUIDANCE_CIQ" hidden="1">"c4645"</definedName>
    <definedName name="IQ_EBIT_SBC_GW_LOW_GUIDANCE_CIQ_COL" hidden="1">"c11294"</definedName>
    <definedName name="IQ_EBIT_SBC_HIGH_GUIDANCE" hidden="1">"c4192"</definedName>
    <definedName name="IQ_EBIT_SBC_HIGH_GUIDANCE_CIQ" hidden="1">"c4604"</definedName>
    <definedName name="IQ_EBIT_SBC_HIGH_GUIDANCE_CIQ_COL" hidden="1">"c11253"</definedName>
    <definedName name="IQ_EBIT_SBC_LOW_GUIDANCE" hidden="1">"c4232"</definedName>
    <definedName name="IQ_EBIT_SBC_LOW_GUIDANCE_CIQ" hidden="1">"c4644"</definedName>
    <definedName name="IQ_EBIT_SBC_LOW_GUIDANCE_CIQ_COL" hidden="1">"c11293"</definedName>
    <definedName name="IQ_EBITA" hidden="1">"c1910"</definedName>
    <definedName name="IQ_EBITA_10YR_ANN_CAGR" hidden="1">"c6184"</definedName>
    <definedName name="IQ_EBITA_10YR_ANN_GROWTH" hidden="1">"c1954"</definedName>
    <definedName name="IQ_EBITA_1YR_ANN_GROWTH" hidden="1">"c1949"</definedName>
    <definedName name="IQ_EBITA_2YR_ANN_CAGR" hidden="1">"c6180"</definedName>
    <definedName name="IQ_EBITA_2YR_ANN_GROWTH" hidden="1">"c1950"</definedName>
    <definedName name="IQ_EBITA_3YR_ANN_CAGR" hidden="1">"c6181"</definedName>
    <definedName name="IQ_EBITA_3YR_ANN_GROWTH" hidden="1">"c1951"</definedName>
    <definedName name="IQ_EBITA_5YR_ANN_CAGR" hidden="1">"c6182"</definedName>
    <definedName name="IQ_EBITA_5YR_ANN_GROWTH" hidden="1">"c1952"</definedName>
    <definedName name="IQ_EBITA_7YR_ANN_CAGR" hidden="1">"c6183"</definedName>
    <definedName name="IQ_EBITA_7YR_ANN_GROWTH" hidden="1">"c1953"</definedName>
    <definedName name="IQ_EBITA_EQ_INC" hidden="1">"c3497"</definedName>
    <definedName name="IQ_EBITA_EQ_INC_EXCL_SBC" hidden="1">"c3501"</definedName>
    <definedName name="IQ_EBITA_EXCL_SBC" hidden="1">"c3080"</definedName>
    <definedName name="IQ_EBITA_MARGIN" hidden="1">"c1963"</definedName>
    <definedName name="IQ_EBITDA" hidden="1">"c361"</definedName>
    <definedName name="IQ_EBITDA_10YR_ANN_CAGR" hidden="1">"c6080"</definedName>
    <definedName name="IQ_EBITDA_10YR_ANN_GROWTH" hidden="1">"c362"</definedName>
    <definedName name="IQ_EBITDA_1YR_ANN_GROWTH" hidden="1">"c363"</definedName>
    <definedName name="IQ_EBITDA_2YR_ANN_CAGR" hidden="1">"c6081"</definedName>
    <definedName name="IQ_EBITDA_2YR_ANN_GROWTH" hidden="1">"c364"</definedName>
    <definedName name="IQ_EBITDA_3YR_ANN_CAGR" hidden="1">"c6082"</definedName>
    <definedName name="IQ_EBITDA_3YR_ANN_GROWTH" hidden="1">"c365"</definedName>
    <definedName name="IQ_EBITDA_5YR_ANN_CAGR" hidden="1">"c6083"</definedName>
    <definedName name="IQ_EBITDA_5YR_ANN_GROWTH" hidden="1">"c366"</definedName>
    <definedName name="IQ_EBITDA_7YR_ANN_CAGR" hidden="1">"c6084"</definedName>
    <definedName name="IQ_EBITDA_7YR_ANN_GROWTH" hidden="1">"c367"</definedName>
    <definedName name="IQ_EBITDA_ACT_OR_EST" hidden="1">"c2215"</definedName>
    <definedName name="IQ_EBITDA_ACT_OR_EST_CIQ" hidden="1">"c5060"</definedName>
    <definedName name="IQ_EBITDA_ACT_OR_EST_CIQ_COL" hidden="1">"c11707"</definedName>
    <definedName name="IQ_EBITDA_CAPEX" hidden="1">"c19143"</definedName>
    <definedName name="IQ_EBITDA_CAPEX_INT" hidden="1">"c368"</definedName>
    <definedName name="IQ_EBITDA_CAPEX_OVER_TOTAL_IE" hidden="1">"c1370"</definedName>
    <definedName name="IQ_EBITDA_EQ_INC" hidden="1">"c3496"</definedName>
    <definedName name="IQ_EBITDA_EQ_INC_EXCL_SBC" hidden="1">"c3500"</definedName>
    <definedName name="IQ_EBITDA_EST" hidden="1">"c369"</definedName>
    <definedName name="IQ_EBITDA_EST_CIQ" hidden="1">"c3622"</definedName>
    <definedName name="IQ_EBITDA_EST_REUT" hidden="1">"c3640"</definedName>
    <definedName name="IQ_EBITDA_EXCL_SBC" hidden="1">"c3081"</definedName>
    <definedName name="IQ_EBITDA_GUIDANCE_CIQ" hidden="1">"c4859"</definedName>
    <definedName name="IQ_EBITDA_GUIDANCE_CIQ_COL" hidden="1">"c11506"</definedName>
    <definedName name="IQ_EBITDA_HIGH_EST" hidden="1">"c370"</definedName>
    <definedName name="IQ_EBITDA_HIGH_EST_CIQ" hidden="1">"c3624"</definedName>
    <definedName name="IQ_EBITDA_HIGH_EST_REUT" hidden="1">"c3642"</definedName>
    <definedName name="IQ_EBITDA_HIGH_GUIDANCE_CIQ" hidden="1">"c4582"</definedName>
    <definedName name="IQ_EBITDA_HIGH_GUIDANCE_CIQ_COL" hidden="1">"c11231"</definedName>
    <definedName name="IQ_EBITDA_HOMEBUILDING_SALES" hidden="1">"c15814"</definedName>
    <definedName name="IQ_EBITDA_INT" hidden="1">"c373"</definedName>
    <definedName name="IQ_EBITDA_LOW_EST" hidden="1">"c371"</definedName>
    <definedName name="IQ_EBITDA_LOW_EST_CIQ" hidden="1">"c3625"</definedName>
    <definedName name="IQ_EBITDA_LOW_EST_REUT" hidden="1">"c3643"</definedName>
    <definedName name="IQ_EBITDA_LOW_GUIDANCE_CIQ" hidden="1">"c4622"</definedName>
    <definedName name="IQ_EBITDA_LOW_GUIDANCE_CIQ_COL" hidden="1">"c11271"</definedName>
    <definedName name="IQ_EBITDA_MARGIN" hidden="1">"c372"</definedName>
    <definedName name="IQ_EBITDA_MEDIAN_EST" hidden="1">"c1663"</definedName>
    <definedName name="IQ_EBITDA_MEDIAN_EST_CIQ" hidden="1">"c3623"</definedName>
    <definedName name="IQ_EBITDA_MEDIAN_EST_REUT" hidden="1">"c3641"</definedName>
    <definedName name="IQ_EBITDA_NUM_EST" hidden="1">"c374"</definedName>
    <definedName name="IQ_EBITDA_NUM_EST_CIQ" hidden="1">"c3626"</definedName>
    <definedName name="IQ_EBITDA_NUM_EST_REUT" hidden="1">"c3644"</definedName>
    <definedName name="IQ_EBITDA_OVER_TOTAL_IE" hidden="1">"c1371"</definedName>
    <definedName name="IQ_EBITDA_SBC_ACT_OR_EST" hidden="1">"c4337"</definedName>
    <definedName name="IQ_EBITDA_SBC_ACT_OR_EST_CIQ" hidden="1">"c4862"</definedName>
    <definedName name="IQ_EBITDA_SBC_ACT_OR_EST_CIQ_COL" hidden="1">"c11509"</definedName>
    <definedName name="IQ_EBITDA_SBC_GUIDANCE" hidden="1">"c4338"</definedName>
    <definedName name="IQ_EBITDA_SBC_GUIDANCE_CIQ" hidden="1">"c4863"</definedName>
    <definedName name="IQ_EBITDA_SBC_GUIDANCE_CIQ_COL" hidden="1">"c11510"</definedName>
    <definedName name="IQ_EBITDA_SBC_HIGH_GUIDANCE" hidden="1">"c4194"</definedName>
    <definedName name="IQ_EBITDA_SBC_HIGH_GUIDANCE_CIQ" hidden="1">"c4606"</definedName>
    <definedName name="IQ_EBITDA_SBC_HIGH_GUIDANCE_CIQ_COL" hidden="1">"c11255"</definedName>
    <definedName name="IQ_EBITDA_SBC_LOW_GUIDANCE" hidden="1">"c4234"</definedName>
    <definedName name="IQ_EBITDA_SBC_LOW_GUIDANCE_CIQ" hidden="1">"c4646"</definedName>
    <definedName name="IQ_EBITDA_SBC_LOW_GUIDANCE_CIQ_COL" hidden="1">"c11295"</definedName>
    <definedName name="IQ_EBITDA_STDDEV_EST" hidden="1">"c375"</definedName>
    <definedName name="IQ_EBITDA_STDDEV_EST_CIQ" hidden="1">"c3627"</definedName>
    <definedName name="IQ_EBITDA_STDDEV_EST_REUT" hidden="1">"c3645"</definedName>
    <definedName name="IQ_EBITDAR" hidden="1">"c2989"</definedName>
    <definedName name="IQ_EBITDAR_EQ_INC" hidden="1">"c3499"</definedName>
    <definedName name="IQ_EBITDAR_EQ_INC_EXCL_SBC" hidden="1">"c3503"</definedName>
    <definedName name="IQ_EBITDAR_EXCL_SBC" hidden="1">"c3083"</definedName>
    <definedName name="IQ_EBT" hidden="1">"c376"</definedName>
    <definedName name="IQ_EBT_BNK" hidden="1">"c377"</definedName>
    <definedName name="IQ_EBT_BR" hidden="1">"c378"</definedName>
    <definedName name="IQ_EBT_EXCL" hidden="1">"c379"</definedName>
    <definedName name="IQ_EBT_EXCL_BNK" hidden="1">"c380"</definedName>
    <definedName name="IQ_EBT_EXCL_BR" hidden="1">"c381"</definedName>
    <definedName name="IQ_EBT_EXCL_FIN" hidden="1">"c382"</definedName>
    <definedName name="IQ_EBT_EXCL_INS" hidden="1">"c383"</definedName>
    <definedName name="IQ_EBT_EXCL_MARGIN" hidden="1">"c1462"</definedName>
    <definedName name="IQ_EBT_EXCL_RE" hidden="1">"c6214"</definedName>
    <definedName name="IQ_EBT_EXCL_REIT" hidden="1">"c384"</definedName>
    <definedName name="IQ_EBT_EXCL_UTI" hidden="1">"c385"</definedName>
    <definedName name="IQ_EBT_FFIEC" hidden="1">"c13029"</definedName>
    <definedName name="IQ_EBT_FIN" hidden="1">"c386"</definedName>
    <definedName name="IQ_EBT_FTE_FFIEC" hidden="1">"c13037"</definedName>
    <definedName name="IQ_EBT_GAAP_GUIDANCE_CIQ" hidden="1">"c4870"</definedName>
    <definedName name="IQ_EBT_GAAP_GUIDANCE_CIQ_COL" hidden="1">"c11517"</definedName>
    <definedName name="IQ_EBT_GAAP_HIGH_GUIDANCE_CIQ" hidden="1">"c4586"</definedName>
    <definedName name="IQ_EBT_GAAP_HIGH_GUIDANCE_CIQ_COL" hidden="1">"c11235"</definedName>
    <definedName name="IQ_EBT_GAAP_LOW_GUIDANCE_CIQ" hidden="1">"c4626"</definedName>
    <definedName name="IQ_EBT_GAAP_LOW_GUIDANCE_CIQ_COL" hidden="1">"c11275"</definedName>
    <definedName name="IQ_EBT_GUIDANCE_CIQ" hidden="1">"c4871"</definedName>
    <definedName name="IQ_EBT_GUIDANCE_CIQ_COL" hidden="1">"c11518"</definedName>
    <definedName name="IQ_EBT_GW_GUIDANCE_CIQ" hidden="1">"c4872"</definedName>
    <definedName name="IQ_EBT_GW_GUIDANCE_CIQ_COL" hidden="1">"c11519"</definedName>
    <definedName name="IQ_EBT_GW_HIGH_GUIDANCE_CIQ" hidden="1">"c4587"</definedName>
    <definedName name="IQ_EBT_GW_HIGH_GUIDANCE_CIQ_COL" hidden="1">"c11236"</definedName>
    <definedName name="IQ_EBT_GW_LOW_GUIDANCE_CIQ" hidden="1">"c4627"</definedName>
    <definedName name="IQ_EBT_GW_LOW_GUIDANCE_CIQ_COL" hidden="1">"c11276"</definedName>
    <definedName name="IQ_EBT_HIGH_GUIDANCE_CIQ" hidden="1">"c4585"</definedName>
    <definedName name="IQ_EBT_HIGH_GUIDANCE_CIQ_COL" hidden="1">"c11234"</definedName>
    <definedName name="IQ_EBT_HOMEBUILDING_SALES" hidden="1">"c15816"</definedName>
    <definedName name="IQ_EBT_INCL_MARGIN" hidden="1">"c387"</definedName>
    <definedName name="IQ_EBT_INS" hidden="1">"c388"</definedName>
    <definedName name="IQ_EBT_LOW_GUIDANCE_CIQ" hidden="1">"c4625"</definedName>
    <definedName name="IQ_EBT_LOW_GUIDANCE_CIQ_COL" hidden="1">"c11274"</definedName>
    <definedName name="IQ_EBT_RE" hidden="1">"c6215"</definedName>
    <definedName name="IQ_EBT_REIT" hidden="1">"c389"</definedName>
    <definedName name="IQ_EBT_SBC_ACT_OR_EST" hidden="1">"c4350"</definedName>
    <definedName name="IQ_EBT_SBC_ACT_OR_EST_CIQ" hidden="1">"c4875"</definedName>
    <definedName name="IQ_EBT_SBC_ACT_OR_EST_CIQ_COL" hidden="1">"c11522"</definedName>
    <definedName name="IQ_EBT_SBC_GUIDANCE" hidden="1">"c4351"</definedName>
    <definedName name="IQ_EBT_SBC_GUIDANCE_CIQ" hidden="1">"c4876"</definedName>
    <definedName name="IQ_EBT_SBC_GUIDANCE_CIQ_COL" hidden="1">"c11523"</definedName>
    <definedName name="IQ_EBT_SBC_GW_ACT_OR_EST" hidden="1">"c4354"</definedName>
    <definedName name="IQ_EBT_SBC_GW_ACT_OR_EST_CIQ" hidden="1">"c4879"</definedName>
    <definedName name="IQ_EBT_SBC_GW_ACT_OR_EST_CIQ_COL" hidden="1">"c11526"</definedName>
    <definedName name="IQ_EBT_SBC_GW_GUIDANCE" hidden="1">"c4355"</definedName>
    <definedName name="IQ_EBT_SBC_GW_GUIDANCE_CIQ" hidden="1">"c4880"</definedName>
    <definedName name="IQ_EBT_SBC_GW_GUIDANCE_CIQ_COL" hidden="1">"c11527"</definedName>
    <definedName name="IQ_EBT_SBC_GW_HIGH_GUIDANCE" hidden="1">"c4191"</definedName>
    <definedName name="IQ_EBT_SBC_GW_HIGH_GUIDANCE_CIQ" hidden="1">"c4603"</definedName>
    <definedName name="IQ_EBT_SBC_GW_HIGH_GUIDANCE_CIQ_COL" hidden="1">"c11252"</definedName>
    <definedName name="IQ_EBT_SBC_GW_LOW_GUIDANCE" hidden="1">"c4231"</definedName>
    <definedName name="IQ_EBT_SBC_GW_LOW_GUIDANCE_CIQ" hidden="1">"c4643"</definedName>
    <definedName name="IQ_EBT_SBC_GW_LOW_GUIDANCE_CIQ_COL" hidden="1">"c11292"</definedName>
    <definedName name="IQ_EBT_SBC_HIGH_GUIDANCE" hidden="1">"c4190"</definedName>
    <definedName name="IQ_EBT_SBC_HIGH_GUIDANCE_CIQ" hidden="1">"c4602"</definedName>
    <definedName name="IQ_EBT_SBC_HIGH_GUIDANCE_CIQ_COL" hidden="1">"c11251"</definedName>
    <definedName name="IQ_EBT_SBC_LOW_GUIDANCE" hidden="1">"c4230"</definedName>
    <definedName name="IQ_EBT_SBC_LOW_GUIDANCE_CIQ" hidden="1">"c4642"</definedName>
    <definedName name="IQ_EBT_SBC_LOW_GUIDANCE_CIQ_COL" hidden="1">"c11291"</definedName>
    <definedName name="IQ_EBT_SUBTOTAL_AP" hidden="1">"c8982"</definedName>
    <definedName name="IQ_EBT_UTI" hidden="1">"c390"</definedName>
    <definedName name="IQ_ECO_METRIC_6825_UNUSED" hidden="1">"c6825"</definedName>
    <definedName name="IQ_ECO_METRIC_6839_UNUSED" hidden="1">"c6839"</definedName>
    <definedName name="IQ_ECO_METRIC_6896_UNUSED" hidden="1">"c6896"</definedName>
    <definedName name="IQ_ECO_METRIC_6897_UNUSED" hidden="1">"c6897"</definedName>
    <definedName name="IQ_ECO_METRIC_6927" hidden="1">"c6927"</definedName>
    <definedName name="IQ_ECO_METRIC_6988_UNUSED" hidden="1">"c6988"</definedName>
    <definedName name="IQ_ECO_METRIC_7045_UNUSED" hidden="1">"c7045"</definedName>
    <definedName name="IQ_ECO_METRIC_7059_UNUSED" hidden="1">"c7059"</definedName>
    <definedName name="IQ_ECO_METRIC_7116_UNUSED" hidden="1">"c7116"</definedName>
    <definedName name="IQ_ECO_METRIC_7117_UNUSED" hidden="1">"c7117"</definedName>
    <definedName name="IQ_ECO_METRIC_7147" hidden="1">"c7147"</definedName>
    <definedName name="IQ_ECO_METRIC_7208_UNUSED" hidden="1">"c7208"</definedName>
    <definedName name="IQ_ECO_METRIC_7265_UNUSED" hidden="1">"c7265"</definedName>
    <definedName name="IQ_ECO_METRIC_7279_UNUSED" hidden="1">"c7279"</definedName>
    <definedName name="IQ_ECO_METRIC_7336_UNUSED" hidden="1">"c7336"</definedName>
    <definedName name="IQ_ECO_METRIC_7337_UNUSED" hidden="1">"c7337"</definedName>
    <definedName name="IQ_ECO_METRIC_7367" hidden="1">"c7367"</definedName>
    <definedName name="IQ_ECO_METRIC_7428_UNUSED" hidden="1">"c7428"</definedName>
    <definedName name="IQ_ECO_METRIC_7556_UNUSED" hidden="1">"c7556"</definedName>
    <definedName name="IQ_ECO_METRIC_7557_UNUSED" hidden="1">"c7557"</definedName>
    <definedName name="IQ_ECO_METRIC_7587" hidden="1">"c7587"</definedName>
    <definedName name="IQ_ECO_METRIC_7648_UNUSED" hidden="1">"c7648"</definedName>
    <definedName name="IQ_ECO_METRIC_7704" hidden="1">"c7704"</definedName>
    <definedName name="IQ_ECO_METRIC_7705_UNUSED" hidden="1">"c7705"</definedName>
    <definedName name="IQ_ECO_METRIC_7706" hidden="1">"c7706"</definedName>
    <definedName name="IQ_ECO_METRIC_7718" hidden="1">"c7718"</definedName>
    <definedName name="IQ_ECO_METRIC_7719_UNUSED" hidden="1">"c7719"</definedName>
    <definedName name="IQ_ECO_METRIC_7776_UNUSED" hidden="1">"c7776"</definedName>
    <definedName name="IQ_ECO_METRIC_7777_UNUSED" hidden="1">"c7777"</definedName>
    <definedName name="IQ_ECO_METRIC_7807" hidden="1">"c7807"</definedName>
    <definedName name="IQ_ECO_METRIC_7811" hidden="1">"c7811"</definedName>
    <definedName name="IQ_ECO_METRIC_7868_UNUSED" hidden="1">"c7868"</definedName>
    <definedName name="IQ_ECO_METRIC_7873" hidden="1">"c7873"</definedName>
    <definedName name="IQ_ECO_METRIC_7924" hidden="1">"c7924"</definedName>
    <definedName name="IQ_ECO_METRIC_7925_UNUSED" hidden="1">"c7925"</definedName>
    <definedName name="IQ_ECO_METRIC_7926" hidden="1">"c7926"</definedName>
    <definedName name="IQ_ECO_METRIC_7938" hidden="1">"c7938"</definedName>
    <definedName name="IQ_ECO_METRIC_7939_UNUSED" hidden="1">"c7939"</definedName>
    <definedName name="IQ_ECO_METRIC_7996_UNUSED" hidden="1">"c7996"</definedName>
    <definedName name="IQ_ECO_METRIC_7997_UNUSED" hidden="1">"c7997"</definedName>
    <definedName name="IQ_ECO_METRIC_8027" hidden="1">"c8027"</definedName>
    <definedName name="IQ_ECO_METRIC_8031" hidden="1">"c8031"</definedName>
    <definedName name="IQ_ECO_METRIC_8088_UNUSED" hidden="1">"c8088"</definedName>
    <definedName name="IQ_ECO_METRIC_8093" hidden="1">"c8093"</definedName>
    <definedName name="IQ_ECO_METRIC_8144" hidden="1">"c8144"</definedName>
    <definedName name="IQ_ECO_METRIC_8145_UNUSED" hidden="1">"c8145"</definedName>
    <definedName name="IQ_ECO_METRIC_8146" hidden="1">"c8146"</definedName>
    <definedName name="IQ_ECO_METRIC_8158" hidden="1">"c8158"</definedName>
    <definedName name="IQ_ECO_METRIC_8159_UNUSED" hidden="1">"c8159"</definedName>
    <definedName name="IQ_ECO_METRIC_8216_UNUSED" hidden="1">"c8216"</definedName>
    <definedName name="IQ_ECO_METRIC_8217_UNUSED" hidden="1">"c8217"</definedName>
    <definedName name="IQ_ECO_METRIC_8247" hidden="1">"c8247"</definedName>
    <definedName name="IQ_ECO_METRIC_8251" hidden="1">"c8251"</definedName>
    <definedName name="IQ_ECO_METRIC_8308_UNUSED" hidden="1">"c8308"</definedName>
    <definedName name="IQ_ECO_METRIC_8313" hidden="1">"c8313"</definedName>
    <definedName name="IQ_ECO_METRIC_8366" hidden="1">"c8366"</definedName>
    <definedName name="IQ_ECO_METRIC_8378" hidden="1">"c8378"</definedName>
    <definedName name="IQ_ECO_METRIC_8436_UNUSED" hidden="1">"c8436"</definedName>
    <definedName name="IQ_ECO_METRIC_8437_UNUSED" hidden="1">"c8437"</definedName>
    <definedName name="IQ_ECO_METRIC_8467" hidden="1">"c8467"</definedName>
    <definedName name="IQ_ECO_METRIC_8471" hidden="1">"c8471"</definedName>
    <definedName name="IQ_ECO_METRIC_8528_UNUSED" hidden="1">"c8528"</definedName>
    <definedName name="IQ_ECO_METRIC_8533" hidden="1">"c8533"</definedName>
    <definedName name="IQ_ECS_AUTHORIZED_SHARES" hidden="1">"c5583"</definedName>
    <definedName name="IQ_ECS_AUTHORIZED_SHARES_ABS" hidden="1">"c5597"</definedName>
    <definedName name="IQ_ECS_AUTHORIZED_SHARES_OTHER" hidden="1">"c15613"</definedName>
    <definedName name="IQ_ECS_AUTHORIZED_SHARES_OTHER_ABS" hidden="1">"c15630"</definedName>
    <definedName name="IQ_ECS_CONVERT_FACTOR" hidden="1">"c5581"</definedName>
    <definedName name="IQ_ECS_CONVERT_FACTOR_ABS" hidden="1">"c5595"</definedName>
    <definedName name="IQ_ECS_CONVERT_FACTOR_OTHER" hidden="1">"c15611"</definedName>
    <definedName name="IQ_ECS_CONVERT_FACTOR_OTHER_ABS" hidden="1">"c15628"</definedName>
    <definedName name="IQ_ECS_CONVERT_INTO" hidden="1">"c5580"</definedName>
    <definedName name="IQ_ECS_CONVERT_INTO_ABS" hidden="1">"c5594"</definedName>
    <definedName name="IQ_ECS_CONVERT_INTO_OTHER" hidden="1">"c15610"</definedName>
    <definedName name="IQ_ECS_CONVERT_INTO_OTHER_ABS" hidden="1">"c15627"</definedName>
    <definedName name="IQ_ECS_CONVERT_PRIMARY_FACTOR" hidden="1">"c15592"</definedName>
    <definedName name="IQ_ECS_CONVERT_PRIMARY_FACTOR_ABS" hidden="1">"c15596"</definedName>
    <definedName name="IQ_ECS_CONVERT_TYPE" hidden="1">"c5579"</definedName>
    <definedName name="IQ_ECS_CONVERT_TYPE_ABS" hidden="1">"c5593"</definedName>
    <definedName name="IQ_ECS_CONVERT_TYPE_OTHER" hidden="1">"c15609"</definedName>
    <definedName name="IQ_ECS_CONVERT_TYPE_OTHER_ABS" hidden="1">"c15626"</definedName>
    <definedName name="IQ_ECS_INACTIVE_DATE" hidden="1">"c5576"</definedName>
    <definedName name="IQ_ECS_INACTIVE_DATE_ABS" hidden="1">"c5590"</definedName>
    <definedName name="IQ_ECS_INACTIVE_DATE_OTHER" hidden="1">"c15606"</definedName>
    <definedName name="IQ_ECS_INACTIVE_DATE_OTHER_ABS" hidden="1">"c15623"</definedName>
    <definedName name="IQ_ECS_NAME" hidden="1">"c5571"</definedName>
    <definedName name="IQ_ECS_NAME_ABS" hidden="1">"c5585"</definedName>
    <definedName name="IQ_ECS_NAME_OTHER" hidden="1">"c15599"</definedName>
    <definedName name="IQ_ECS_NAME_OTHER_ABS" hidden="1">"c15616"</definedName>
    <definedName name="IQ_ECS_NUM_SHAREHOLDERS" hidden="1">"c5584"</definedName>
    <definedName name="IQ_ECS_NUM_SHAREHOLDERS_ABS" hidden="1">"c5598"</definedName>
    <definedName name="IQ_ECS_NUM_SHAREHOLDERS_BENEFICIAL_BS_DATE" hidden="1">"c16234"</definedName>
    <definedName name="IQ_ECS_NUM_SHAREHOLDERS_BENEFICIAL_BS_DATE_ABS" hidden="1">"c16235"</definedName>
    <definedName name="IQ_ECS_NUM_SHAREHOLDERS_BENEFICIAL_BS_DATE_OTHER" hidden="1">"c16236"</definedName>
    <definedName name="IQ_ECS_NUM_SHAREHOLDERS_BENEFICIAL_BS_DATE_OTHER_ABS" hidden="1">"c16237"</definedName>
    <definedName name="IQ_ECS_NUM_SHAREHOLDERS_BENEFICIAL_FILING_DATE" hidden="1">"c16230"</definedName>
    <definedName name="IQ_ECS_NUM_SHAREHOLDERS_BENEFICIAL_FILING_DATE_ABS" hidden="1">"c16231"</definedName>
    <definedName name="IQ_ECS_NUM_SHAREHOLDERS_BENEFICIAL_FILING_DATE_OTHER" hidden="1">"c16232"</definedName>
    <definedName name="IQ_ECS_NUM_SHAREHOLDERS_BENEFICIAL_FILING_DATE_OTHER_ABS" hidden="1">"c16233"</definedName>
    <definedName name="IQ_ECS_NUM_SHAREHOLDERS_BS_DATE" hidden="1">"c16238"</definedName>
    <definedName name="IQ_ECS_NUM_SHAREHOLDERS_BS_DATE_ABS" hidden="1">"c16239"</definedName>
    <definedName name="IQ_ECS_NUM_SHAREHOLDERS_BS_DATE_OTHER" hidden="1">"c16240"</definedName>
    <definedName name="IQ_ECS_NUM_SHAREHOLDERS_BS_DATE_OTHER_ABS" hidden="1">"c16241"</definedName>
    <definedName name="IQ_ECS_NUM_SHAREHOLDERS_FILING_DATE" hidden="1">"c5584"</definedName>
    <definedName name="IQ_ECS_NUM_SHAREHOLDERS_FILING_DATE_ABS" hidden="1">"c5598"</definedName>
    <definedName name="IQ_ECS_NUM_SHAREHOLDERS_FILING_DATE_OTHER" hidden="1">"c15615"</definedName>
    <definedName name="IQ_ECS_NUM_SHAREHOLDERS_FILING_DATE_OTHER_ABS" hidden="1">"c15632"</definedName>
    <definedName name="IQ_ECS_NUM_SHAREHOLDERS_OTHER" hidden="1">"c16244"</definedName>
    <definedName name="IQ_ECS_NUM_SHAREHOLDERS_OTHER_ABS" hidden="1">"c16245"</definedName>
    <definedName name="IQ_ECS_PAR_VALUE" hidden="1">"c5577"</definedName>
    <definedName name="IQ_ECS_PAR_VALUE_ABS" hidden="1">"c5591"</definedName>
    <definedName name="IQ_ECS_PAR_VALUE_CURRENCY" hidden="1">"c5578"</definedName>
    <definedName name="IQ_ECS_PAR_VALUE_CURRENCY_ABS" hidden="1">"c5592"</definedName>
    <definedName name="IQ_ECS_PAR_VALUE_CURRENCY_OTHER" hidden="1">"c15608"</definedName>
    <definedName name="IQ_ECS_PAR_VALUE_CURRENCY_OTHER_ABS" hidden="1">"c15625"</definedName>
    <definedName name="IQ_ECS_PAR_VALUE_OTHER" hidden="1">"c15607"</definedName>
    <definedName name="IQ_ECS_PAR_VALUE_OTHER_ABS" hidden="1">"c15624"</definedName>
    <definedName name="IQ_ECS_PARTICIPATE_FLAG" hidden="1">"c15591"</definedName>
    <definedName name="IQ_ECS_PARTICIPATE_FLAG_ABS" hidden="1">"c15595"</definedName>
    <definedName name="IQ_ECS_PARTICIPATE_FLAG_OTHER" hidden="1">"c15614"</definedName>
    <definedName name="IQ_ECS_PARTICIPATE_FLAG_OTHER_ABS" hidden="1">"c15631"</definedName>
    <definedName name="IQ_ECS_SHARES_OUT_BS_DATE" hidden="1">"c5572"</definedName>
    <definedName name="IQ_ECS_SHARES_OUT_BS_DATE_ABS" hidden="1">"c5586"</definedName>
    <definedName name="IQ_ECS_SHARES_OUT_BS_DATE_OTHER" hidden="1">"c15600"</definedName>
    <definedName name="IQ_ECS_SHARES_OUT_BS_DATE_OTHER_ABS" hidden="1">"c15617"</definedName>
    <definedName name="IQ_ECS_SHARES_OUT_FILING_DATE" hidden="1">"c5573"</definedName>
    <definedName name="IQ_ECS_SHARES_OUT_FILING_DATE_ABS" hidden="1">"c5587"</definedName>
    <definedName name="IQ_ECS_SHARES_OUT_FILING_DATE_OTHER" hidden="1">"c15601"</definedName>
    <definedName name="IQ_ECS_SHARES_OUT_FILING_DATE_OTHER_ABS" hidden="1">"c15618"</definedName>
    <definedName name="IQ_ECS_START_DATE" hidden="1">"c5575"</definedName>
    <definedName name="IQ_ECS_START_DATE_ABS" hidden="1">"c5589"</definedName>
    <definedName name="IQ_ECS_START_DATE_OTHER" hidden="1">"c15605"</definedName>
    <definedName name="IQ_ECS_START_DATE_OTHER_ABS" hidden="1">"c15622"</definedName>
    <definedName name="IQ_ECS_TICKER" hidden="1">"c15594"</definedName>
    <definedName name="IQ_ECS_TICKER_ABS" hidden="1">"c15598"</definedName>
    <definedName name="IQ_ECS_TICKER_OTHER" hidden="1">"c15603"</definedName>
    <definedName name="IQ_ECS_TICKER_OTHER_ABS" hidden="1">"c15620"</definedName>
    <definedName name="IQ_ECS_TRADING_ITEM_CIQID" hidden="1">"c15593"</definedName>
    <definedName name="IQ_ECS_TRADING_ITEM_CIQID_ABS" hidden="1">"c15597"</definedName>
    <definedName name="IQ_ECS_TRADING_ITEM_CIQID_OTHER" hidden="1">"c15602"</definedName>
    <definedName name="IQ_ECS_TRADING_ITEM_CIQID_OTHER_ABS" hidden="1">"c15619"</definedName>
    <definedName name="IQ_ECS_TYPE" hidden="1">"c5574"</definedName>
    <definedName name="IQ_ECS_TYPE_ABS" hidden="1">"c5588"</definedName>
    <definedName name="IQ_ECS_TYPE_OTHER" hidden="1">"c15604"</definedName>
    <definedName name="IQ_ECS_TYPE_OTHER_ABS" hidden="1">"c15621"</definedName>
    <definedName name="IQ_ECS_VOTING" hidden="1">"c5582"</definedName>
    <definedName name="IQ_ECS_VOTING_ABS" hidden="1">"c5596"</definedName>
    <definedName name="IQ_ECS_VOTING_OTHER" hidden="1">"c15612"</definedName>
    <definedName name="IQ_ECS_VOTING_OTHER_ABS" hidden="1">"c15629"</definedName>
    <definedName name="IQ_EFFECT_SPECIAL_CHARGE" hidden="1">"c1595"</definedName>
    <definedName name="IQ_EFFECT_TAX_RATE" hidden="1">"c1899"</definedName>
    <definedName name="IQ_EFFECTIVE_DATE" hidden="1">"c8966"</definedName>
    <definedName name="IQ_EFFICIENCY_RATIO" hidden="1">"c391"</definedName>
    <definedName name="IQ_EFFICIENCY_RATIO_FDIC" hidden="1">"c6736"</definedName>
    <definedName name="IQ_ELIMINATIONS_CONSOL_OFFICES_FOREIGN_FFIEC" hidden="1">"c15395"</definedName>
    <definedName name="IQ_EMBEDDED_VAL_COVERED" hidden="1">"c9962"</definedName>
    <definedName name="IQ_EMBEDDED_VAL_COVERED_BEG" hidden="1">"c9957"</definedName>
    <definedName name="IQ_EMBEDDED_VAL_GROUP" hidden="1">"c9948"</definedName>
    <definedName name="IQ_EMBEDDED_VAL_GROUP_BEG" hidden="1">"c9943"</definedName>
    <definedName name="IQ_EMPLOY_COST_INDEX_BENEFITS" hidden="1">"c6857"</definedName>
    <definedName name="IQ_EMPLOY_COST_INDEX_BENEFITS_APR" hidden="1">"c7517"</definedName>
    <definedName name="IQ_EMPLOY_COST_INDEX_BENEFITS_APR_FC" hidden="1">"c8397"</definedName>
    <definedName name="IQ_EMPLOY_COST_INDEX_BENEFITS_FC" hidden="1">"c7737"</definedName>
    <definedName name="IQ_EMPLOY_COST_INDEX_BENEFITS_POP" hidden="1">"c7077"</definedName>
    <definedName name="IQ_EMPLOY_COST_INDEX_BENEFITS_POP_FC" hidden="1">"c7957"</definedName>
    <definedName name="IQ_EMPLOY_COST_INDEX_BENEFITS_YOY" hidden="1">"c7297"</definedName>
    <definedName name="IQ_EMPLOY_COST_INDEX_BENEFITS_YOY_FC" hidden="1">"c8177"</definedName>
    <definedName name="IQ_EMPLOY_COST_INDEX_COMP" hidden="1">"c6856"</definedName>
    <definedName name="IQ_EMPLOY_COST_INDEX_COMP_APR" hidden="1">"c7516"</definedName>
    <definedName name="IQ_EMPLOY_COST_INDEX_COMP_APR_FC" hidden="1">"c8396"</definedName>
    <definedName name="IQ_EMPLOY_COST_INDEX_COMP_FC" hidden="1">"c7736"</definedName>
    <definedName name="IQ_EMPLOY_COST_INDEX_COMP_POP" hidden="1">"c7076"</definedName>
    <definedName name="IQ_EMPLOY_COST_INDEX_COMP_POP_FC" hidden="1">"c7956"</definedName>
    <definedName name="IQ_EMPLOY_COST_INDEX_COMP_YOY" hidden="1">"c7296"</definedName>
    <definedName name="IQ_EMPLOY_COST_INDEX_COMP_YOY_FC" hidden="1">"c8176"</definedName>
    <definedName name="IQ_EMPLOY_COST_INDEX_WAGE_SALARY" hidden="1">"c6858"</definedName>
    <definedName name="IQ_EMPLOY_COST_INDEX_WAGE_SALARY_APR" hidden="1">"c7518"</definedName>
    <definedName name="IQ_EMPLOY_COST_INDEX_WAGE_SALARY_APR_FC" hidden="1">"c8398"</definedName>
    <definedName name="IQ_EMPLOY_COST_INDEX_WAGE_SALARY_FC" hidden="1">"c7738"</definedName>
    <definedName name="IQ_EMPLOY_COST_INDEX_WAGE_SALARY_POP" hidden="1">"c7078"</definedName>
    <definedName name="IQ_EMPLOY_COST_INDEX_WAGE_SALARY_POP_FC" hidden="1">"c7958"</definedName>
    <definedName name="IQ_EMPLOY_COST_INDEX_WAGE_SALARY_YOY" hidden="1">"c7298"</definedName>
    <definedName name="IQ_EMPLOY_COST_INDEX_WAGE_SALARY_YOY_FC" hidden="1">"c8178"</definedName>
    <definedName name="IQ_EMPLOYEES" hidden="1">"c392"</definedName>
    <definedName name="IQ_EMPLOYEES_FFIEC" hidden="1">"c13035"</definedName>
    <definedName name="IQ_EMPLOYEES_UNDER_UNION_CONTRACTS" hidden="1">"c16109"</definedName>
    <definedName name="IQ_ENTERPRISE_VALUE" hidden="1">"c1348"</definedName>
    <definedName name="IQ_ENTREPRENEURAL_PROPERTY_INC" hidden="1">"c6859"</definedName>
    <definedName name="IQ_ENTREPRENEURAL_PROPERTY_INC_APR" hidden="1">"c7519"</definedName>
    <definedName name="IQ_ENTREPRENEURAL_PROPERTY_INC_APR_FC" hidden="1">"c8399"</definedName>
    <definedName name="IQ_ENTREPRENEURAL_PROPERTY_INC_FC" hidden="1">"c7739"</definedName>
    <definedName name="IQ_ENTREPRENEURAL_PROPERTY_INC_POP" hidden="1">"c7079"</definedName>
    <definedName name="IQ_ENTREPRENEURAL_PROPERTY_INC_POP_FC" hidden="1">"c7959"</definedName>
    <definedName name="IQ_ENTREPRENEURAL_PROPERTY_INC_YOY" hidden="1">"c7299"</definedName>
    <definedName name="IQ_ENTREPRENEURAL_PROPERTY_INC_YOY_FC" hidden="1">"c8179"</definedName>
    <definedName name="IQ_EPS_10YR_ANN_CAGR" hidden="1">"c6085"</definedName>
    <definedName name="IQ_EPS_10YR_ANN_GROWTH" hidden="1">"c393"</definedName>
    <definedName name="IQ_EPS_1YR_ANN_GROWTH" hidden="1">"c394"</definedName>
    <definedName name="IQ_EPS_2YR_ANN_CAGR" hidden="1">"c6086"</definedName>
    <definedName name="IQ_EPS_2YR_ANN_GROWTH" hidden="1">"c395"</definedName>
    <definedName name="IQ_EPS_3YR_ANN_CAGR" hidden="1">"c6087"</definedName>
    <definedName name="IQ_EPS_3YR_ANN_GROWTH" hidden="1">"c396"</definedName>
    <definedName name="IQ_EPS_5YR_ANN_CAGR" hidden="1">"c6088"</definedName>
    <definedName name="IQ_EPS_5YR_ANN_GROWTH" hidden="1">"c397"</definedName>
    <definedName name="IQ_EPS_7YR_ANN_CAGR" hidden="1">"c6089"</definedName>
    <definedName name="IQ_EPS_7YR_ANN_GROWTH" hidden="1">"c398"</definedName>
    <definedName name="IQ_EPS_ACT_OR_EST" hidden="1">"c2213"</definedName>
    <definedName name="IQ_EPS_ACT_OR_EST_CIQ" hidden="1">"c5058"</definedName>
    <definedName name="IQ_EPS_ACT_OR_EST_CIQ_COL" hidden="1">"c11705"</definedName>
    <definedName name="IQ_EPS_AP" hidden="1">"c8880"</definedName>
    <definedName name="IQ_EPS_AP_ABS" hidden="1">"c8899"</definedName>
    <definedName name="IQ_EPS_EST" hidden="1">"c399"</definedName>
    <definedName name="IQ_EPS_EST_CIQ" hidden="1">"c4994"</definedName>
    <definedName name="IQ_EPS_EST_REUT" hidden="1">"c5453"</definedName>
    <definedName name="IQ_EPS_EXCL_GUIDANCE_CIQ" hidden="1">"c4893"</definedName>
    <definedName name="IQ_EPS_EXCL_GUIDANCE_CIQ_COL" hidden="1">"c11540"</definedName>
    <definedName name="IQ_EPS_EXCL_HIGH_GUIDANCE_CIQ" hidden="1">"c4894"</definedName>
    <definedName name="IQ_EPS_EXCL_HIGH_GUIDANCE_CIQ_COL" hidden="1">"c11541"</definedName>
    <definedName name="IQ_EPS_EXCL_LOW_GUIDANCE_CIQ" hidden="1">"c4616"</definedName>
    <definedName name="IQ_EPS_EXCL_LOW_GUIDANCE_CIQ_COL" hidden="1">"c11265"</definedName>
    <definedName name="IQ_EPS_GAAP_GUIDANCE_CIQ" hidden="1">"c4895"</definedName>
    <definedName name="IQ_EPS_GAAP_GUIDANCE_CIQ_COL" hidden="1">"c11542"</definedName>
    <definedName name="IQ_EPS_GAAP_HIGH_GUIDANCE_CIQ" hidden="1">"c4896"</definedName>
    <definedName name="IQ_EPS_GAAP_HIGH_GUIDANCE_CIQ_COL" hidden="1">"c11543"</definedName>
    <definedName name="IQ_EPS_GAAP_LOW_GUIDANCE_CIQ" hidden="1">"c4617"</definedName>
    <definedName name="IQ_EPS_GAAP_LOW_GUIDANCE_CIQ_COL" hidden="1">"c11266"</definedName>
    <definedName name="IQ_EPS_GROWTH_GUIDANCE_CIQ" hidden="1">"c32283"</definedName>
    <definedName name="IQ_EPS_GROWTH_GUIDANCE_CIQ_COL" hidden="1">"c32286"</definedName>
    <definedName name="IQ_EPS_GROWTH_HIGH_GUIDANCE_CIQ" hidden="1">"c32284"</definedName>
    <definedName name="IQ_EPS_GROWTH_HIGH_GUIDANCE_CIQ_COL" hidden="1">"c32287"</definedName>
    <definedName name="IQ_EPS_GROWTH_LOW_GUIDANCE_CIQ" hidden="1">"c32285"</definedName>
    <definedName name="IQ_EPS_GROWTH_LOW_GUIDANCE_CIQ_COL" hidden="1">"c32288"</definedName>
    <definedName name="IQ_EPS_GW_ACT_OR_EST_CIQ" hidden="1">"c5066"</definedName>
    <definedName name="IQ_EPS_GW_EST" hidden="1">"c1737"</definedName>
    <definedName name="IQ_EPS_GW_EST_CIQ" hidden="1">"c4723"</definedName>
    <definedName name="IQ_EPS_GW_GUIDANCE_CIQ" hidden="1">"c4897"</definedName>
    <definedName name="IQ_EPS_GW_GUIDANCE_CIQ_COL" hidden="1">"c11544"</definedName>
    <definedName name="IQ_EPS_GW_HIGH_EST" hidden="1">"c1739"</definedName>
    <definedName name="IQ_EPS_GW_HIGH_EST_CIQ" hidden="1">"c4725"</definedName>
    <definedName name="IQ_EPS_GW_HIGH_GUIDANCE_CIQ" hidden="1">"c4898"</definedName>
    <definedName name="IQ_EPS_GW_HIGH_GUIDANCE_CIQ_COL" hidden="1">"c11545"</definedName>
    <definedName name="IQ_EPS_GW_LOW_EST" hidden="1">"c1740"</definedName>
    <definedName name="IQ_EPS_GW_LOW_EST_CIQ" hidden="1">"c4726"</definedName>
    <definedName name="IQ_EPS_GW_LOW_GUIDANCE_CIQ" hidden="1">"c4618"</definedName>
    <definedName name="IQ_EPS_GW_LOW_GUIDANCE_CIQ_COL" hidden="1">"c11267"</definedName>
    <definedName name="IQ_EPS_GW_MEDIAN_EST" hidden="1">"c1738"</definedName>
    <definedName name="IQ_EPS_GW_MEDIAN_EST_CIQ" hidden="1">"c4724"</definedName>
    <definedName name="IQ_EPS_GW_NUM_EST" hidden="1">"c1741"</definedName>
    <definedName name="IQ_EPS_GW_NUM_EST_CIQ" hidden="1">"c4727"</definedName>
    <definedName name="IQ_EPS_GW_STDDEV_EST" hidden="1">"c1742"</definedName>
    <definedName name="IQ_EPS_GW_STDDEV_EST_CIQ" hidden="1">"c4728"</definedName>
    <definedName name="IQ_EPS_HIGH_EST" hidden="1">"c400"</definedName>
    <definedName name="IQ_EPS_HIGH_EST_CIQ" hidden="1">"c4995"</definedName>
    <definedName name="IQ_EPS_HIGH_EST_REUT" hidden="1">"c5454"</definedName>
    <definedName name="IQ_EPS_LOW_EST" hidden="1">"c401"</definedName>
    <definedName name="IQ_EPS_LOW_EST_CIQ" hidden="1">"c4996"</definedName>
    <definedName name="IQ_EPS_LOW_EST_REUT" hidden="1">"c5455"</definedName>
    <definedName name="IQ_EPS_MEDIAN_EST" hidden="1">"c1661"</definedName>
    <definedName name="IQ_EPS_MEDIAN_EST_CIQ" hidden="1">"c4997"</definedName>
    <definedName name="IQ_EPS_MEDIAN_EST_REUT" hidden="1">"c5456"</definedName>
    <definedName name="IQ_EPS_NAME_AP" hidden="1">"c8918"</definedName>
    <definedName name="IQ_EPS_NAME_AP_ABS" hidden="1">"c8937"</definedName>
    <definedName name="IQ_EPS_NORM" hidden="1">"c1902"</definedName>
    <definedName name="IQ_EPS_NORM_EST" hidden="1">"c2226"</definedName>
    <definedName name="IQ_EPS_NORM_EST_CIQ" hidden="1">"c4667"</definedName>
    <definedName name="IQ_EPS_NORM_HIGH_EST" hidden="1">"c2228"</definedName>
    <definedName name="IQ_EPS_NORM_HIGH_EST_CIQ" hidden="1">"c4669"</definedName>
    <definedName name="IQ_EPS_NORM_LOW_EST" hidden="1">"c2229"</definedName>
    <definedName name="IQ_EPS_NORM_LOW_EST_CIQ" hidden="1">"c4670"</definedName>
    <definedName name="IQ_EPS_NORM_MEDIAN_EST" hidden="1">"c2227"</definedName>
    <definedName name="IQ_EPS_NORM_MEDIAN_EST_CIQ" hidden="1">"c4668"</definedName>
    <definedName name="IQ_EPS_NORM_NUM_EST" hidden="1">"c2230"</definedName>
    <definedName name="IQ_EPS_NORM_NUM_EST_CIQ" hidden="1">"c4671"</definedName>
    <definedName name="IQ_EPS_NORM_STDDEV_EST" hidden="1">"c2231"</definedName>
    <definedName name="IQ_EPS_NORM_STDDEV_EST_CIQ" hidden="1">"c4672"</definedName>
    <definedName name="IQ_EPS_NUM_EST" hidden="1">"c402"</definedName>
    <definedName name="IQ_EPS_NUM_EST_CIQ" hidden="1">"c4992"</definedName>
    <definedName name="IQ_EPS_NUM_EST_REUT" hidden="1">"c5451"</definedName>
    <definedName name="IQ_EPS_REPORT_ACT_OR_EST_CIQ" hidden="1">"c5067"</definedName>
    <definedName name="IQ_EPS_REPORTED_EST" hidden="1">"c1744"</definedName>
    <definedName name="IQ_EPS_REPORTED_EST_CIQ" hidden="1">"c4730"</definedName>
    <definedName name="IQ_EPS_REPORTED_HIGH_EST" hidden="1">"c1746"</definedName>
    <definedName name="IQ_EPS_REPORTED_HIGH_EST_CIQ" hidden="1">"c4732"</definedName>
    <definedName name="IQ_EPS_REPORTED_LOW_EST" hidden="1">"c1747"</definedName>
    <definedName name="IQ_EPS_REPORTED_LOW_EST_CIQ" hidden="1">"c4733"</definedName>
    <definedName name="IQ_EPS_REPORTED_MEDIAN_EST" hidden="1">"c1745"</definedName>
    <definedName name="IQ_EPS_REPORTED_MEDIAN_EST_CIQ" hidden="1">"c4731"</definedName>
    <definedName name="IQ_EPS_REPORTED_NUM_EST" hidden="1">"c1748"</definedName>
    <definedName name="IQ_EPS_REPORTED_NUM_EST_CIQ" hidden="1">"c4734"</definedName>
    <definedName name="IQ_EPS_REPORTED_STDDEV_EST" hidden="1">"c1749"</definedName>
    <definedName name="IQ_EPS_REPORTED_STDDEV_EST_CIQ" hidden="1">"c4735"</definedName>
    <definedName name="IQ_EPS_SBC_ACT_OR_EST" hidden="1">"c4376"</definedName>
    <definedName name="IQ_EPS_SBC_ACT_OR_EST_CIQ" hidden="1">"c4901"</definedName>
    <definedName name="IQ_EPS_SBC_ACT_OR_EST_CIQ_COL" hidden="1">"c11548"</definedName>
    <definedName name="IQ_EPS_SBC_GUIDANCE" hidden="1">"c4377"</definedName>
    <definedName name="IQ_EPS_SBC_GUIDANCE_CIQ" hidden="1">"c4902"</definedName>
    <definedName name="IQ_EPS_SBC_GUIDANCE_CIQ_COL" hidden="1">"c11549"</definedName>
    <definedName name="IQ_EPS_SBC_GW_ACT_OR_EST" hidden="1">"c4380"</definedName>
    <definedName name="IQ_EPS_SBC_GW_ACT_OR_EST_CIQ" hidden="1">"c4905"</definedName>
    <definedName name="IQ_EPS_SBC_GW_ACT_OR_EST_CIQ_COL" hidden="1">"c11552"</definedName>
    <definedName name="IQ_EPS_SBC_GW_GUIDANCE" hidden="1">"c4381"</definedName>
    <definedName name="IQ_EPS_SBC_GW_GUIDANCE_CIQ" hidden="1">"c4906"</definedName>
    <definedName name="IQ_EPS_SBC_GW_GUIDANCE_CIQ_COL" hidden="1">"c11553"</definedName>
    <definedName name="IQ_EPS_SBC_GW_HIGH_GUIDANCE" hidden="1">"c4189"</definedName>
    <definedName name="IQ_EPS_SBC_GW_HIGH_GUIDANCE_CIQ" hidden="1">"c4601"</definedName>
    <definedName name="IQ_EPS_SBC_GW_HIGH_GUIDANCE_CIQ_COL" hidden="1">"c11250"</definedName>
    <definedName name="IQ_EPS_SBC_GW_LOW_GUIDANCE" hidden="1">"c4229"</definedName>
    <definedName name="IQ_EPS_SBC_GW_LOW_GUIDANCE_CIQ" hidden="1">"c4641"</definedName>
    <definedName name="IQ_EPS_SBC_GW_LOW_GUIDANCE_CIQ_COL" hidden="1">"c11290"</definedName>
    <definedName name="IQ_EPS_SBC_HIGH_GUIDANCE" hidden="1">"c4188"</definedName>
    <definedName name="IQ_EPS_SBC_HIGH_GUIDANCE_CIQ" hidden="1">"c4600"</definedName>
    <definedName name="IQ_EPS_SBC_HIGH_GUIDANCE_CIQ_COL" hidden="1">"c11249"</definedName>
    <definedName name="IQ_EPS_SBC_LOW_GUIDANCE" hidden="1">"c4228"</definedName>
    <definedName name="IQ_EPS_SBC_LOW_GUIDANCE_CIQ" hidden="1">"c4640"</definedName>
    <definedName name="IQ_EPS_SBC_LOW_GUIDANCE_CIQ_COL" hidden="1">"c11289"</definedName>
    <definedName name="IQ_EPS_STDDEV_EST" hidden="1">"c403"</definedName>
    <definedName name="IQ_EPS_STDDEV_EST_CIQ" hidden="1">"c4993"</definedName>
    <definedName name="IQ_EPS_STDDEV_EST_REUT" hidden="1">"c5452"</definedName>
    <definedName name="IQ_EQUITY_AFFIL" hidden="1">"c1451"</definedName>
    <definedName name="IQ_EQUITY_AP" hidden="1">"c8887"</definedName>
    <definedName name="IQ_EQUITY_AP_ABS" hidden="1">"c8906"</definedName>
    <definedName name="IQ_EQUITY_ASSETS_TOT_FFIEC" hidden="1">"c13436"</definedName>
    <definedName name="IQ_EQUITY_BEG_EXCL_FFIEC" hidden="1">"c12957"</definedName>
    <definedName name="IQ_EQUITY_BEG_FFIEC" hidden="1">"c12959"</definedName>
    <definedName name="IQ_EQUITY_CAPITAL_ASSETS_FDIC" hidden="1">"c6744"</definedName>
    <definedName name="IQ_EQUITY_CAPITAL_QUARTERLY_AVG_FFIEC" hidden="1">"c13092"</definedName>
    <definedName name="IQ_EQUITY_ENDING_FFIEC" hidden="1">"c12973"</definedName>
    <definedName name="IQ_EQUITY_FDIC" hidden="1">"c6353"</definedName>
    <definedName name="IQ_EQUITY_INDEX_EXPOSURE_FFIEC" hidden="1">"c13060"</definedName>
    <definedName name="IQ_EQUITY_LIST" hidden="1">"c15158"</definedName>
    <definedName name="IQ_EQUITY_METHOD" hidden="1">"c404"</definedName>
    <definedName name="IQ_EQUITY_NAME_AP" hidden="1">"c8925"</definedName>
    <definedName name="IQ_EQUITY_NAME_AP_ABS" hidden="1">"c8944"</definedName>
    <definedName name="IQ_EQUITY_SEC_FAIR_VALUE_AFS_AMORT_COST_FFIEC" hidden="1">"c20505"</definedName>
    <definedName name="IQ_EQUITY_SEC_FAIR_VALUE_AFS_FAIR_VAL_FFIEC" hidden="1">"c20470"</definedName>
    <definedName name="IQ_EQUITY_SEC_FAIR_VALUE_FFIEC" hidden="1">"c12805"</definedName>
    <definedName name="IQ_EQUITY_SEC_INVEST_SECURITIES_FFIEC" hidden="1">"c13463"</definedName>
    <definedName name="IQ_EQUITY_SECURITIES_FDIC" hidden="1">"c6304"</definedName>
    <definedName name="IQ_EQUITY_SECURITIES_QUARTERLY_AVG_FFIEC" hidden="1">"c15474"</definedName>
    <definedName name="IQ_EQUITY_SECURITIES_WITHOUT_FAIR_VALUES_FFIEC" hidden="1">"c12846"</definedName>
    <definedName name="IQ_EQUITY_SECURITY_EXPOSURES_FDIC" hidden="1">"c6664"</definedName>
    <definedName name="IQ_EQUITY_TIER_ONE_CAPITAL" hidden="1">"c15246"</definedName>
    <definedName name="IQ_EQUITY_TIER_ONE_CAPITAL_RATIO" hidden="1">"c15242"</definedName>
    <definedName name="IQ_EQV_OVER_BV" hidden="1">"c1596"</definedName>
    <definedName name="IQ_EQV_OVER_LTM_PRETAX_INC" hidden="1">"c1390"</definedName>
    <definedName name="IQ_ESOP_DEBT" hidden="1">"c1597"</definedName>
    <definedName name="IQ_ESOP_DEBT_GUARANTEED_FFIEC" hidden="1">"c12971"</definedName>
    <definedName name="IQ_ESOP_OVER_TOTAL" hidden="1">"c13768"</definedName>
    <definedName name="IQ_EST_ACT_DISTRIBUTABLE_CASH_CIQ_COL" hidden="1">"c11568"</definedName>
    <definedName name="IQ_EST_ACT_EPS" hidden="1">"c1648"</definedName>
    <definedName name="IQ_EST_ACT_EPS_GW" hidden="1">"c1743"</definedName>
    <definedName name="IQ_EST_ACT_EPS_GW_CIQ" hidden="1">"c4729"</definedName>
    <definedName name="IQ_EST_ACT_EPS_NORM" hidden="1">"c2232"</definedName>
    <definedName name="IQ_EST_ACT_EPS_NORM_CIQ" hidden="1">"c4673"</definedName>
    <definedName name="IQ_EST_ACT_EPS_REPORTED" hidden="1">"c1750"</definedName>
    <definedName name="IQ_EST_ACT_EPS_REPORTED_CIQ" hidden="1">"c4736"</definedName>
    <definedName name="IQ_EST_ACT_FFO_CIQ_COL" hidden="1">"c11579"</definedName>
    <definedName name="IQ_EST_CASH_FLOW_DIFF_CIQ_COL" hidden="1">"c11213"</definedName>
    <definedName name="IQ_EST_CASH_FLOW_SURPRISE_PERCENT_CIQ_COL" hidden="1">"c11222"</definedName>
    <definedName name="IQ_EST_CASH_OPER_DIFF_CIQ_COL" hidden="1">"c11223"</definedName>
    <definedName name="IQ_EST_CASH_OPER_SURPRISE_PERCENT_CIQ_COL" hidden="1">"c11421"</definedName>
    <definedName name="IQ_EST_CURRENCY" hidden="1">"c2140"</definedName>
    <definedName name="IQ_EST_CURRENCY_CIQ" hidden="1">"c4769"</definedName>
    <definedName name="IQ_EST_CURRENCY_REUT" hidden="1">"c5437"</definedName>
    <definedName name="IQ_EST_DATE" hidden="1">"c1634"</definedName>
    <definedName name="IQ_EST_DATE_CIQ" hidden="1">"c4770"</definedName>
    <definedName name="IQ_EST_DATE_REUT" hidden="1">"c5438"</definedName>
    <definedName name="IQ_EST_DISTRIBUTABLE_CASH_DIFF_CIQ_COL" hidden="1">"c11448"</definedName>
    <definedName name="IQ_EST_DISTRIBUTABLE_CASH_GROWTH_1YR_CIQ_COL" hidden="1">"c11585"</definedName>
    <definedName name="IQ_EST_DISTRIBUTABLE_CASH_GROWTH_2YR_CIQ_COL" hidden="1">"c11586"</definedName>
    <definedName name="IQ_EST_DISTRIBUTABLE_CASH_GROWTH_Q_1YR_CIQ_COL" hidden="1">"c11587"</definedName>
    <definedName name="IQ_EST_DISTRIBUTABLE_CASH_SEQ_GROWTH_Q_CIQ_COL" hidden="1">"c11588"</definedName>
    <definedName name="IQ_EST_DISTRIBUTABLE_CASH_SHARE_DIFF_CIQ_COL" hidden="1">"c11456"</definedName>
    <definedName name="IQ_EST_DISTRIBUTABLE_CASH_SHARE_GROWTH_1YR_CIQ_COL" hidden="1">"c11589"</definedName>
    <definedName name="IQ_EST_DISTRIBUTABLE_CASH_SHARE_GROWTH_2YR_CIQ_COL" hidden="1">"c11590"</definedName>
    <definedName name="IQ_EST_DISTRIBUTABLE_CASH_SHARE_GROWTH_Q_1YR_CIQ_COL" hidden="1">"c11591"</definedName>
    <definedName name="IQ_EST_DISTRIBUTABLE_CASH_SHARE_SEQ_GROWTH_Q_CIQ_COL" hidden="1">"c11592"</definedName>
    <definedName name="IQ_EST_DISTRIBUTABLE_CASH_SHARE_SURPRISE_PERCENT_CIQ_COL" hidden="1">"c11465"</definedName>
    <definedName name="IQ_EST_DISTRIBUTABLE_CASH_SURPRISE_PERCENT_CIQ_COL" hidden="1">"c11467"</definedName>
    <definedName name="IQ_EST_EBIT_GW_DIFF_CIQ_COL" hidden="1">"c11476"</definedName>
    <definedName name="IQ_EST_EBIT_GW_SURPRISE_PERCENT_CIQ_COL" hidden="1">"c11485"</definedName>
    <definedName name="IQ_EST_EBIT_SBC_DIFF_CIQ_COL" hidden="1">"c11486"</definedName>
    <definedName name="IQ_EST_EBIT_SBC_GW_DIFF_CIQ_COL" hidden="1">"c11490"</definedName>
    <definedName name="IQ_EST_EBIT_SBC_GW_SURPRISE_PERCENT_CIQ_COL" hidden="1">"c11499"</definedName>
    <definedName name="IQ_EST_EBIT_SBC_SURPRISE_PERCENT_CIQ_COL" hidden="1">"c11505"</definedName>
    <definedName name="IQ_EST_EBITDA_SBC_DIFF_CIQ_COL" hidden="1">"c11507"</definedName>
    <definedName name="IQ_EST_EBITDA_SBC_SURPRISE_PERCENT_CIQ_COL" hidden="1">"c11516"</definedName>
    <definedName name="IQ_EST_EBT_SBC_DIFF_CIQ_COL" hidden="1">"c11520"</definedName>
    <definedName name="IQ_EST_EBT_SBC_GW_DIFF_CIQ_COL" hidden="1">"c11524"</definedName>
    <definedName name="IQ_EST_EBT_SBC_GW_SURPRISE_PERCENT_CIQ_COL" hidden="1">"c11533"</definedName>
    <definedName name="IQ_EST_EBT_SBC_SURPRISE_PERCENT_CIQ_COL" hidden="1">"c11539"</definedName>
    <definedName name="IQ_EST_EPS_DIFF" hidden="1">"c1864"</definedName>
    <definedName name="IQ_EST_EPS_GROWTH_1YR" hidden="1">"c1636"</definedName>
    <definedName name="IQ_EST_EPS_GROWTH_1YR_CIQ" hidden="1">"c3628"</definedName>
    <definedName name="IQ_EST_EPS_GROWTH_1YR_REUT" hidden="1">"c3646"</definedName>
    <definedName name="IQ_EST_EPS_GROWTH_5YR" hidden="1">"c1655"</definedName>
    <definedName name="IQ_EST_EPS_GROWTH_5YR_CIQ" hidden="1">"c3615"</definedName>
    <definedName name="IQ_EST_EPS_GROWTH_5YR_HIGH" hidden="1">"c1657"</definedName>
    <definedName name="IQ_EST_EPS_GROWTH_5YR_HIGH_CIQ" hidden="1">"c4663"</definedName>
    <definedName name="IQ_EST_EPS_GROWTH_5YR_LOW" hidden="1">"c1658"</definedName>
    <definedName name="IQ_EST_EPS_GROWTH_5YR_LOW_CIQ" hidden="1">"c4664"</definedName>
    <definedName name="IQ_EST_EPS_GROWTH_5YR_MEDIAN" hidden="1">"c1656"</definedName>
    <definedName name="IQ_EST_EPS_GROWTH_5YR_MEDIAN_CIQ" hidden="1">"c5480"</definedName>
    <definedName name="IQ_EST_EPS_GROWTH_5YR_NUM" hidden="1">"c1659"</definedName>
    <definedName name="IQ_EST_EPS_GROWTH_5YR_NUM_CIQ" hidden="1">"c4665"</definedName>
    <definedName name="IQ_EST_EPS_GROWTH_5YR_REUT" hidden="1">"c3633"</definedName>
    <definedName name="IQ_EST_EPS_GROWTH_5YR_STDDEV" hidden="1">"c1660"</definedName>
    <definedName name="IQ_EST_EPS_GROWTH_5YR_STDDEV_CIQ" hidden="1">"c4666"</definedName>
    <definedName name="IQ_EST_EPS_GROWTH_Q_1YR" hidden="1">"c1641"</definedName>
    <definedName name="IQ_EST_EPS_GROWTH_Q_1YR_CIQ" hidden="1">"c4744"</definedName>
    <definedName name="IQ_EST_EPS_GROWTH_Q_1YR_REUT" hidden="1">"c5410"</definedName>
    <definedName name="IQ_EST_EPS_GW_DIFF" hidden="1">"c1891"</definedName>
    <definedName name="IQ_EST_EPS_GW_DIFF_CIQ" hidden="1">"c4761"</definedName>
    <definedName name="IQ_EST_EPS_GW_SURPRISE_PERCENT" hidden="1">"c1892"</definedName>
    <definedName name="IQ_EST_EPS_GW_SURPRISE_PERCENT_CIQ" hidden="1">"c4762"</definedName>
    <definedName name="IQ_EST_EPS_NORM_DIFF" hidden="1">"c2247"</definedName>
    <definedName name="IQ_EST_EPS_NORM_DIFF_CIQ" hidden="1">"c4745"</definedName>
    <definedName name="IQ_EST_EPS_NORM_SURPRISE_PERCENT" hidden="1">"c2248"</definedName>
    <definedName name="IQ_EST_EPS_NORM_SURPRISE_PERCENT_CIQ" hidden="1">"c4746"</definedName>
    <definedName name="IQ_EST_EPS_REPORT_DIFF" hidden="1">"c1893"</definedName>
    <definedName name="IQ_EST_EPS_REPORT_DIFF_CIQ" hidden="1">"c4763"</definedName>
    <definedName name="IQ_EST_EPS_REPORT_SURPRISE_PERCENT" hidden="1">"c1894"</definedName>
    <definedName name="IQ_EST_EPS_REPORT_SURPRISE_PERCENT_CIQ" hidden="1">"c4764"</definedName>
    <definedName name="IQ_EST_EPS_SBC_DIFF_CIQ_COL" hidden="1">"c11546"</definedName>
    <definedName name="IQ_EST_EPS_SBC_GW_DIFF_CIQ_COL" hidden="1">"c11550"</definedName>
    <definedName name="IQ_EST_EPS_SBC_GW_SURPRISE_PERCENT_CIQ_COL" hidden="1">"c11559"</definedName>
    <definedName name="IQ_EST_EPS_SBC_SURPRISE_PERCENT_CIQ_COL" hidden="1">"c11565"</definedName>
    <definedName name="IQ_EST_FAIR_VALUE_MORT_SERVICING_ASSETS_FFIEC" hidden="1">"c12956"</definedName>
    <definedName name="IQ_EST_FFO_ADJ_DIFF_CIQ_COL" hidden="1">"c11605"</definedName>
    <definedName name="IQ_EST_FFO_ADJ_GROWTH_1YR_CIQ_COL" hidden="1">"c11593"</definedName>
    <definedName name="IQ_EST_FFO_ADJ_GROWTH_2YR_CIQ_COL" hidden="1">"c11594"</definedName>
    <definedName name="IQ_EST_FFO_ADJ_GROWTH_Q_1YR_CIQ_COL" hidden="1">"c11595"</definedName>
    <definedName name="IQ_EST_FFO_ADJ_SEQ_GROWTH_Q_CIQ_COL" hidden="1">"c11596"</definedName>
    <definedName name="IQ_EST_FFO_ADJ_SURPRISE_PERCENT_CIQ_COL" hidden="1">"c11614"</definedName>
    <definedName name="IQ_EST_FFO_DIFF_CIQ_COL" hidden="1">"c11616"</definedName>
    <definedName name="IQ_EST_FFO_GROWTH_1YR_CIQ_COL" hidden="1">"c11597"</definedName>
    <definedName name="IQ_EST_FFO_GROWTH_2YR_CIQ_COL" hidden="1">"c11598"</definedName>
    <definedName name="IQ_EST_FFO_GROWTH_Q_1YR_CIQ_COL" hidden="1">"c11599"</definedName>
    <definedName name="IQ_EST_FFO_SEQ_GROWTH_Q_CIQ_COL" hidden="1">"c11600"</definedName>
    <definedName name="IQ_EST_FFO_SURPRISE_PERCENT_CIQ_COL" hidden="1">"c11629"</definedName>
    <definedName name="IQ_EST_FOOTNOTE" hidden="1">"c4540"</definedName>
    <definedName name="IQ_EST_FOOTNOTE_CIQ" hidden="1">"c12022"</definedName>
    <definedName name="IQ_EST_MAINT_CAPEX_DIFF_CIQ_COL" hidden="1">"c11632"</definedName>
    <definedName name="IQ_EST_MAINT_CAPEX_GROWTH_1YR_CIQ_COL" hidden="1">"c11601"</definedName>
    <definedName name="IQ_EST_MAINT_CAPEX_GROWTH_2YR_CIQ_COL" hidden="1">"c11602"</definedName>
    <definedName name="IQ_EST_MAINT_CAPEX_GROWTH_Q_1YR_CIQ_COL" hidden="1">"c11603"</definedName>
    <definedName name="IQ_EST_MAINT_CAPEX_SEQ_GROWTH_Q_CIQ_COL" hidden="1">"c11604"</definedName>
    <definedName name="IQ_EST_MAINT_CAPEX_SURPRISE_PERCENT_CIQ_COL" hidden="1">"c11650"</definedName>
    <definedName name="IQ_EST_NEXT_EARNINGS_DATE" hidden="1">"c13591"</definedName>
    <definedName name="IQ_EST_NI_SBC_DIFF_CIQ_COL" hidden="1">"c11657"</definedName>
    <definedName name="IQ_EST_NI_SBC_GW_DIFF_CIQ_COL" hidden="1">"c11661"</definedName>
    <definedName name="IQ_EST_NI_SBC_GW_SURPRISE_PERCENT_CIQ_COL" hidden="1">"c11670"</definedName>
    <definedName name="IQ_EST_NI_SBC_SURPRISE_PERCENT_CIQ_COL" hidden="1">"c11676"</definedName>
    <definedName name="IQ_EST_PERIOD_ID" hidden="1">"c13923"</definedName>
    <definedName name="IQ_EST_RECURRING_PROFIT_SHARE_DIFF_CIQ_COL" hidden="1">"c11690"</definedName>
    <definedName name="IQ_EST_RECURRING_PROFIT_SHARE_SURPRISE_PERCENT_CIQ_COL" hidden="1">"c11700"</definedName>
    <definedName name="IQ_EST_VENDOR" hidden="1">"c5564"</definedName>
    <definedName name="IQ_ESTIMATED_ASSESSABLE_DEPOSITS_FDIC" hidden="1">"c6490"</definedName>
    <definedName name="IQ_ESTIMATED_INSURED_DEPOSITS_FDIC" hidden="1">"c6491"</definedName>
    <definedName name="IQ_EV_OVER_EMPLOYEE" hidden="1">"c1428"</definedName>
    <definedName name="IQ_EV_OVER_LTM_EBIT" hidden="1">"c1426"</definedName>
    <definedName name="IQ_EV_OVER_LTM_EBITDA" hidden="1">"c1427"</definedName>
    <definedName name="IQ_EV_OVER_LTM_REVENUE" hidden="1">"c1429"</definedName>
    <definedName name="IQ_EVAL_DATE" hidden="1">"c2180"</definedName>
    <definedName name="IQ_EVENT_ADDRESS" hidden="1">"c19167"</definedName>
    <definedName name="IQ_EVENT_ADVISORS" hidden="1">"c19147"</definedName>
    <definedName name="IQ_EVENT_AGENDA" hidden="1">"c19168"</definedName>
    <definedName name="IQ_EVENT_CALL_DESCRIPTION" hidden="1">"c19154"</definedName>
    <definedName name="IQ_EVENT_CONTACT" hidden="1">"c19160"</definedName>
    <definedName name="IQ_EVENT_DATE" hidden="1">"c13819"</definedName>
    <definedName name="IQ_EVENT_EMAIL" hidden="1">"c19162"</definedName>
    <definedName name="IQ_EVENT_ID" hidden="1">"c13818"</definedName>
    <definedName name="IQ_EVENT_LIVE_AUDIO_DETAILS_WEBCAST_URL" hidden="1">"c19153"</definedName>
    <definedName name="IQ_EVENT_LIVE_OTHER_PASSCODE" hidden="1">"c19152"</definedName>
    <definedName name="IQ_EVENT_LIVE_OTHER_PHONE_NUMBER" hidden="1">"c19151"</definedName>
    <definedName name="IQ_EVENT_LIVE_PASSCODE" hidden="1">"c19150"</definedName>
    <definedName name="IQ_EVENT_LIVE_PHONE_NUMBER" hidden="1">"c19149"</definedName>
    <definedName name="IQ_EVENT_MARKETINDICATOR" hidden="1">"c19166"</definedName>
    <definedName name="IQ_EVENT_OTHER_CONTACT" hidden="1">"c19163"</definedName>
    <definedName name="IQ_EVENT_OTHER_CONTACT_EMAIL" hidden="1">"c19165"</definedName>
    <definedName name="IQ_EVENT_OTHER_CONTACT_PHONE" hidden="1">"c19164"</definedName>
    <definedName name="IQ_EVENT_PHONE" hidden="1">"c19161"</definedName>
    <definedName name="IQ_EVENT_REPLAY_AUDIO_DETAILS_WEBCAST_URL" hidden="1">"c19159"</definedName>
    <definedName name="IQ_EVENT_REPLAY_BEGINS" hidden="1">"c19157"</definedName>
    <definedName name="IQ_EVENT_REPLAY_ENDS" hidden="1">"c19158"</definedName>
    <definedName name="IQ_EVENT_REPLAY_PASSCODE" hidden="1">"c19156"</definedName>
    <definedName name="IQ_EVENT_REPLAY_PHONE_NUMBER" hidden="1">"c19155"</definedName>
    <definedName name="IQ_EVENT_SITUATION" hidden="1">"c19148"</definedName>
    <definedName name="IQ_EVENT_SOURCE" hidden="1">"c19146"</definedName>
    <definedName name="IQ_EVENT_TIME" hidden="1">"c13820"</definedName>
    <definedName name="IQ_EVENT_TYPE" hidden="1">"c13821"</definedName>
    <definedName name="IQ_EXCEL_DATA_METHOD" hidden="1">"c16229"</definedName>
    <definedName name="IQ_EXCHANGE" hidden="1">"c405"</definedName>
    <definedName name="IQ_EXCISE_TAXES_EXCL_SALES" hidden="1">"c5515"</definedName>
    <definedName name="IQ_EXCISE_TAXES_INCL_SALES" hidden="1">"c5514"</definedName>
    <definedName name="IQ_EXERCISE_PRICE" hidden="1">"c1897"</definedName>
    <definedName name="IQ_EXERCISED" hidden="1">"c406"</definedName>
    <definedName name="IQ_EXP_REIMBURSE_RENTAL_REVENUE" hidden="1">"c16064"</definedName>
    <definedName name="IQ_EXP_RETURN_PENSION_DOMESTIC" hidden="1">"c407"</definedName>
    <definedName name="IQ_EXP_RETURN_PENSION_FOREIGN" hidden="1">"c408"</definedName>
    <definedName name="IQ_EXPENSE_CODE_" hidden="1">"000"</definedName>
    <definedName name="IQ_EXPENSE_REIMBURSEMENTS" hidden="1">"c16020"</definedName>
    <definedName name="IQ_EXPENSES_AP" hidden="1">"c8875"</definedName>
    <definedName name="IQ_EXPENSES_AP_ABS" hidden="1">"c8894"</definedName>
    <definedName name="IQ_EXPENSES_FIXED_ASSETS_FFIEC" hidden="1">"c13024"</definedName>
    <definedName name="IQ_EXPENSES_NAME_AP" hidden="1">"c8913"</definedName>
    <definedName name="IQ_EXPENSES_NAME_AP_ABS" hidden="1">"c8932"</definedName>
    <definedName name="IQ_EXPLORATION_EXPENDITURE_ALUM" hidden="1">"c9255"</definedName>
    <definedName name="IQ_EXPLORATION_EXPENDITURE_COAL" hidden="1">"c9827"</definedName>
    <definedName name="IQ_EXPLORATION_EXPENDITURE_COP" hidden="1">"c9202"</definedName>
    <definedName name="IQ_EXPLORATION_EXPENDITURE_DIAM" hidden="1">"c9679"</definedName>
    <definedName name="IQ_EXPLORATION_EXPENDITURE_GOLD" hidden="1">"c9040"</definedName>
    <definedName name="IQ_EXPLORATION_EXPENDITURE_IRON" hidden="1">"c9414"</definedName>
    <definedName name="IQ_EXPLORATION_EXPENDITURE_LEAD" hidden="1">"c9467"</definedName>
    <definedName name="IQ_EXPLORATION_EXPENDITURE_MANG" hidden="1">"c9520"</definedName>
    <definedName name="IQ_EXPLORATION_EXPENDITURE_MOLYB" hidden="1">"c9732"</definedName>
    <definedName name="IQ_EXPLORATION_EXPENDITURE_NICK" hidden="1">"c9308"</definedName>
    <definedName name="IQ_EXPLORATION_EXPENDITURE_PLAT" hidden="1">"c9146"</definedName>
    <definedName name="IQ_EXPLORATION_EXPENDITURE_SILVER" hidden="1">"c9093"</definedName>
    <definedName name="IQ_EXPLORATION_EXPENDITURE_TITAN" hidden="1">"c9573"</definedName>
    <definedName name="IQ_EXPLORATION_EXPENDITURE_URAN" hidden="1">"c9626"</definedName>
    <definedName name="IQ_EXPLORATION_EXPENDITURE_ZINC" hidden="1">"c9361"</definedName>
    <definedName name="IQ_EXPLORE_DRILL" hidden="1">"c409"</definedName>
    <definedName name="IQ_EXPLORE_DRILL_EXP_TOTAL" hidden="1">"c13850"</definedName>
    <definedName name="IQ_EXPORT_PRICE_INDEX" hidden="1">"c6860"</definedName>
    <definedName name="IQ_EXPORT_PRICE_INDEX_APR" hidden="1">"c7520"</definedName>
    <definedName name="IQ_EXPORT_PRICE_INDEX_APR_FC" hidden="1">"c8400"</definedName>
    <definedName name="IQ_EXPORT_PRICE_INDEX_FC" hidden="1">"c7740"</definedName>
    <definedName name="IQ_EXPORT_PRICE_INDEX_POP" hidden="1">"c7080"</definedName>
    <definedName name="IQ_EXPORT_PRICE_INDEX_POP_FC" hidden="1">"c7960"</definedName>
    <definedName name="IQ_EXPORT_PRICE_INDEX_YOY" hidden="1">"c7300"</definedName>
    <definedName name="IQ_EXPORT_PRICE_INDEX_YOY_FC" hidden="1">"c8180"</definedName>
    <definedName name="IQ_EXPORTS_APR_FC_UNUSED" hidden="1">"c8401"</definedName>
    <definedName name="IQ_EXPORTS_APR_UNUSED" hidden="1">"c7521"</definedName>
    <definedName name="IQ_EXPORTS_FACTOR_SERVICES" hidden="1">"c6862"</definedName>
    <definedName name="IQ_EXPORTS_FACTOR_SERVICES_APR" hidden="1">"c7522"</definedName>
    <definedName name="IQ_EXPORTS_FACTOR_SERVICES_APR_FC" hidden="1">"c8402"</definedName>
    <definedName name="IQ_EXPORTS_FACTOR_SERVICES_FC" hidden="1">"c7742"</definedName>
    <definedName name="IQ_EXPORTS_FACTOR_SERVICES_POP" hidden="1">"c7082"</definedName>
    <definedName name="IQ_EXPORTS_FACTOR_SERVICES_POP_FC" hidden="1">"c7962"</definedName>
    <definedName name="IQ_EXPORTS_FACTOR_SERVICES_SAAR" hidden="1">"c6863"</definedName>
    <definedName name="IQ_EXPORTS_FACTOR_SERVICES_SAAR_APR" hidden="1">"c7523"</definedName>
    <definedName name="IQ_EXPORTS_FACTOR_SERVICES_SAAR_APR_FC" hidden="1">"c8403"</definedName>
    <definedName name="IQ_EXPORTS_FACTOR_SERVICES_SAAR_FC" hidden="1">"c7743"</definedName>
    <definedName name="IQ_EXPORTS_FACTOR_SERVICES_SAAR_POP" hidden="1">"c7083"</definedName>
    <definedName name="IQ_EXPORTS_FACTOR_SERVICES_SAAR_POP_FC" hidden="1">"c7963"</definedName>
    <definedName name="IQ_EXPORTS_FACTOR_SERVICES_SAAR_USD_APR_FC" hidden="1">"c11817"</definedName>
    <definedName name="IQ_EXPORTS_FACTOR_SERVICES_SAAR_USD_FC" hidden="1">"c11814"</definedName>
    <definedName name="IQ_EXPORTS_FACTOR_SERVICES_SAAR_USD_POP_FC" hidden="1">"c11815"</definedName>
    <definedName name="IQ_EXPORTS_FACTOR_SERVICES_SAAR_USD_YOY_FC" hidden="1">"c11816"</definedName>
    <definedName name="IQ_EXPORTS_FACTOR_SERVICES_SAAR_YOY" hidden="1">"c7303"</definedName>
    <definedName name="IQ_EXPORTS_FACTOR_SERVICES_SAAR_YOY_FC" hidden="1">"c8183"</definedName>
    <definedName name="IQ_EXPORTS_FACTOR_SERVICES_USD_APR_FC" hidden="1">"c11813"</definedName>
    <definedName name="IQ_EXPORTS_FACTOR_SERVICES_USD_FC" hidden="1">"c11810"</definedName>
    <definedName name="IQ_EXPORTS_FACTOR_SERVICES_USD_POP_FC" hidden="1">"c11811"</definedName>
    <definedName name="IQ_EXPORTS_FACTOR_SERVICES_USD_YOY_FC" hidden="1">"c11812"</definedName>
    <definedName name="IQ_EXPORTS_FACTOR_SERVICES_YOY" hidden="1">"c7302"</definedName>
    <definedName name="IQ_EXPORTS_FACTOR_SERVICES_YOY_FC" hidden="1">"c8182"</definedName>
    <definedName name="IQ_EXPORTS_FC_UNUSED" hidden="1">"c7741"</definedName>
    <definedName name="IQ_EXPORTS_GOODS" hidden="1">"c6864"</definedName>
    <definedName name="IQ_EXPORTS_GOODS_APR" hidden="1">"c7524"</definedName>
    <definedName name="IQ_EXPORTS_GOODS_APR_FC" hidden="1">"c8404"</definedName>
    <definedName name="IQ_EXPORTS_GOODS_FC" hidden="1">"c7744"</definedName>
    <definedName name="IQ_EXPORTS_GOODS_NONFACTOR_SERVICES" hidden="1">"c6865"</definedName>
    <definedName name="IQ_EXPORTS_GOODS_NONFACTOR_SERVICES_APR" hidden="1">"c7525"</definedName>
    <definedName name="IQ_EXPORTS_GOODS_NONFACTOR_SERVICES_APR_FC" hidden="1">"c8405"</definedName>
    <definedName name="IQ_EXPORTS_GOODS_NONFACTOR_SERVICES_FC" hidden="1">"c7745"</definedName>
    <definedName name="IQ_EXPORTS_GOODS_NONFACTOR_SERVICES_POP" hidden="1">"c7085"</definedName>
    <definedName name="IQ_EXPORTS_GOODS_NONFACTOR_SERVICES_POP_FC" hidden="1">"c7965"</definedName>
    <definedName name="IQ_EXPORTS_GOODS_NONFACTOR_SERVICES_YOY" hidden="1">"c7305"</definedName>
    <definedName name="IQ_EXPORTS_GOODS_NONFACTOR_SERVICES_YOY_FC" hidden="1">"c8185"</definedName>
    <definedName name="IQ_EXPORTS_GOODS_POP" hidden="1">"c7084"</definedName>
    <definedName name="IQ_EXPORTS_GOODS_POP_FC" hidden="1">"c7964"</definedName>
    <definedName name="IQ_EXPORTS_GOODS_REAL" hidden="1">"c6973"</definedName>
    <definedName name="IQ_EXPORTS_GOODS_REAL_APR" hidden="1">"c7633"</definedName>
    <definedName name="IQ_EXPORTS_GOODS_REAL_APR_FC" hidden="1">"c8513"</definedName>
    <definedName name="IQ_EXPORTS_GOODS_REAL_FC" hidden="1">"c7853"</definedName>
    <definedName name="IQ_EXPORTS_GOODS_REAL_POP" hidden="1">"c7193"</definedName>
    <definedName name="IQ_EXPORTS_GOODS_REAL_POP_FC" hidden="1">"c8073"</definedName>
    <definedName name="IQ_EXPORTS_GOODS_REAL_SAAR" hidden="1">"c11930"</definedName>
    <definedName name="IQ_EXPORTS_GOODS_REAL_SAAR_APR" hidden="1">"c11933"</definedName>
    <definedName name="IQ_EXPORTS_GOODS_REAL_SAAR_APR_FC_UNUSED" hidden="1">"c8512"</definedName>
    <definedName name="IQ_EXPORTS_GOODS_REAL_SAAR_APR_UNUSED" hidden="1">"c7632"</definedName>
    <definedName name="IQ_EXPORTS_GOODS_REAL_SAAR_FC_UNUSED" hidden="1">"c7852"</definedName>
    <definedName name="IQ_EXPORTS_GOODS_REAL_SAAR_POP" hidden="1">"c11931"</definedName>
    <definedName name="IQ_EXPORTS_GOODS_REAL_SAAR_POP_FC_UNUSED" hidden="1">"c8072"</definedName>
    <definedName name="IQ_EXPORTS_GOODS_REAL_SAAR_POP_UNUSED" hidden="1">"c7192"</definedName>
    <definedName name="IQ_EXPORTS_GOODS_REAL_SAAR_UNUSED" hidden="1">"c6972"</definedName>
    <definedName name="IQ_EXPORTS_GOODS_REAL_SAAR_YOY" hidden="1">"c11932"</definedName>
    <definedName name="IQ_EXPORTS_GOODS_REAL_SAAR_YOY_FC_UNUSED" hidden="1">"c8292"</definedName>
    <definedName name="IQ_EXPORTS_GOODS_REAL_SAAR_YOY_UNUSED" hidden="1">"c7412"</definedName>
    <definedName name="IQ_EXPORTS_GOODS_REAL_YOY" hidden="1">"c7413"</definedName>
    <definedName name="IQ_EXPORTS_GOODS_REAL_YOY_FC" hidden="1">"c8293"</definedName>
    <definedName name="IQ_EXPORTS_GOODS_SERVICES" hidden="1">"c6866"</definedName>
    <definedName name="IQ_EXPORTS_GOODS_SERVICES_APR" hidden="1">"c7526"</definedName>
    <definedName name="IQ_EXPORTS_GOODS_SERVICES_APR_FC" hidden="1">"c8406"</definedName>
    <definedName name="IQ_EXPORTS_GOODS_SERVICES_FC" hidden="1">"c7746"</definedName>
    <definedName name="IQ_EXPORTS_GOODS_SERVICES_POP" hidden="1">"c7086"</definedName>
    <definedName name="IQ_EXPORTS_GOODS_SERVICES_POP_FC" hidden="1">"c7966"</definedName>
    <definedName name="IQ_EXPORTS_GOODS_SERVICES_REAL" hidden="1">"c6974"</definedName>
    <definedName name="IQ_EXPORTS_GOODS_SERVICES_REAL_APR" hidden="1">"c7634"</definedName>
    <definedName name="IQ_EXPORTS_GOODS_SERVICES_REAL_APR_FC" hidden="1">"c8514"</definedName>
    <definedName name="IQ_EXPORTS_GOODS_SERVICES_REAL_FC" hidden="1">"c7854"</definedName>
    <definedName name="IQ_EXPORTS_GOODS_SERVICES_REAL_POP" hidden="1">"c7194"</definedName>
    <definedName name="IQ_EXPORTS_GOODS_SERVICES_REAL_POP_FC" hidden="1">"c8074"</definedName>
    <definedName name="IQ_EXPORTS_GOODS_SERVICES_REAL_SAAR" hidden="1">"c6975"</definedName>
    <definedName name="IQ_EXPORTS_GOODS_SERVICES_REAL_SAAR_APR" hidden="1">"c7635"</definedName>
    <definedName name="IQ_EXPORTS_GOODS_SERVICES_REAL_SAAR_APR_FC" hidden="1">"c8515"</definedName>
    <definedName name="IQ_EXPORTS_GOODS_SERVICES_REAL_SAAR_FC" hidden="1">"c7855"</definedName>
    <definedName name="IQ_EXPORTS_GOODS_SERVICES_REAL_SAAR_POP" hidden="1">"c7195"</definedName>
    <definedName name="IQ_EXPORTS_GOODS_SERVICES_REAL_SAAR_POP_FC" hidden="1">"c8075"</definedName>
    <definedName name="IQ_EXPORTS_GOODS_SERVICES_REAL_SAAR_YOY" hidden="1">"c7415"</definedName>
    <definedName name="IQ_EXPORTS_GOODS_SERVICES_REAL_SAAR_YOY_FC" hidden="1">"c8295"</definedName>
    <definedName name="IQ_EXPORTS_GOODS_SERVICES_REAL_USD" hidden="1">"c11926"</definedName>
    <definedName name="IQ_EXPORTS_GOODS_SERVICES_REAL_USD_APR" hidden="1">"c11929"</definedName>
    <definedName name="IQ_EXPORTS_GOODS_SERVICES_REAL_USD_POP" hidden="1">"c11927"</definedName>
    <definedName name="IQ_EXPORTS_GOODS_SERVICES_REAL_USD_YOY" hidden="1">"c11928"</definedName>
    <definedName name="IQ_EXPORTS_GOODS_SERVICES_REAL_YOY" hidden="1">"c7414"</definedName>
    <definedName name="IQ_EXPORTS_GOODS_SERVICES_REAL_YOY_FC" hidden="1">"c8294"</definedName>
    <definedName name="IQ_EXPORTS_GOODS_SERVICES_SAAR" hidden="1">"c6867"</definedName>
    <definedName name="IQ_EXPORTS_GOODS_SERVICES_SAAR_APR" hidden="1">"c7527"</definedName>
    <definedName name="IQ_EXPORTS_GOODS_SERVICES_SAAR_APR_FC" hidden="1">"c8407"</definedName>
    <definedName name="IQ_EXPORTS_GOODS_SERVICES_SAAR_FC" hidden="1">"c7747"</definedName>
    <definedName name="IQ_EXPORTS_GOODS_SERVICES_SAAR_POP" hidden="1">"c7087"</definedName>
    <definedName name="IQ_EXPORTS_GOODS_SERVICES_SAAR_POP_FC" hidden="1">"c7967"</definedName>
    <definedName name="IQ_EXPORTS_GOODS_SERVICES_SAAR_YOY" hidden="1">"c7307"</definedName>
    <definedName name="IQ_EXPORTS_GOODS_SERVICES_SAAR_YOY_FC" hidden="1">"c8187"</definedName>
    <definedName name="IQ_EXPORTS_GOODS_SERVICES_USD" hidden="1">"c11822"</definedName>
    <definedName name="IQ_EXPORTS_GOODS_SERVICES_USD_APR" hidden="1">"c11825"</definedName>
    <definedName name="IQ_EXPORTS_GOODS_SERVICES_USD_POP" hidden="1">"c11823"</definedName>
    <definedName name="IQ_EXPORTS_GOODS_SERVICES_USD_YOY" hidden="1">"c11824"</definedName>
    <definedName name="IQ_EXPORTS_GOODS_SERVICES_YOY" hidden="1">"c7306"</definedName>
    <definedName name="IQ_EXPORTS_GOODS_SERVICES_YOY_FC" hidden="1">"c8186"</definedName>
    <definedName name="IQ_EXPORTS_GOODS_USD" hidden="1">"c11818"</definedName>
    <definedName name="IQ_EXPORTS_GOODS_USD_APR" hidden="1">"c11821"</definedName>
    <definedName name="IQ_EXPORTS_GOODS_USD_POP" hidden="1">"c11819"</definedName>
    <definedName name="IQ_EXPORTS_GOODS_USD_YOY" hidden="1">"c11820"</definedName>
    <definedName name="IQ_EXPORTS_GOODS_YOY" hidden="1">"c7304"</definedName>
    <definedName name="IQ_EXPORTS_GOODS_YOY_FC" hidden="1">"c8184"</definedName>
    <definedName name="IQ_EXPORTS_NONFACTOR_SERVICES" hidden="1">"c6868"</definedName>
    <definedName name="IQ_EXPORTS_NONFACTOR_SERVICES_APR" hidden="1">"c7528"</definedName>
    <definedName name="IQ_EXPORTS_NONFACTOR_SERVICES_APR_FC" hidden="1">"c8408"</definedName>
    <definedName name="IQ_EXPORTS_NONFACTOR_SERVICES_FC" hidden="1">"c7748"</definedName>
    <definedName name="IQ_EXPORTS_NONFACTOR_SERVICES_POP" hidden="1">"c7088"</definedName>
    <definedName name="IQ_EXPORTS_NONFACTOR_SERVICES_POP_FC" hidden="1">"c7968"</definedName>
    <definedName name="IQ_EXPORTS_NONFACTOR_SERVICES_YOY" hidden="1">"c7308"</definedName>
    <definedName name="IQ_EXPORTS_NONFACTOR_SERVICES_YOY_FC" hidden="1">"c8188"</definedName>
    <definedName name="IQ_EXPORTS_POP_FC_UNUSED" hidden="1">"c7961"</definedName>
    <definedName name="IQ_EXPORTS_POP_UNUSED" hidden="1">"c7081"</definedName>
    <definedName name="IQ_EXPORTS_SERVICES_REAL" hidden="1">"c6977"</definedName>
    <definedName name="IQ_EXPORTS_SERVICES_REAL_APR" hidden="1">"c7637"</definedName>
    <definedName name="IQ_EXPORTS_SERVICES_REAL_APR_FC" hidden="1">"c8517"</definedName>
    <definedName name="IQ_EXPORTS_SERVICES_REAL_FC" hidden="1">"c7857"</definedName>
    <definedName name="IQ_EXPORTS_SERVICES_REAL_POP" hidden="1">"c7197"</definedName>
    <definedName name="IQ_EXPORTS_SERVICES_REAL_POP_FC" hidden="1">"c8077"</definedName>
    <definedName name="IQ_EXPORTS_SERVICES_REAL_SAAR" hidden="1">"c11934"</definedName>
    <definedName name="IQ_EXPORTS_SERVICES_REAL_SAAR_APR" hidden="1">"c11937"</definedName>
    <definedName name="IQ_EXPORTS_SERVICES_REAL_SAAR_APR_FC_UNUSED" hidden="1">"c8516"</definedName>
    <definedName name="IQ_EXPORTS_SERVICES_REAL_SAAR_APR_UNUSED" hidden="1">"c7636"</definedName>
    <definedName name="IQ_EXPORTS_SERVICES_REAL_SAAR_FC_UNUSED" hidden="1">"c7856"</definedName>
    <definedName name="IQ_EXPORTS_SERVICES_REAL_SAAR_POP" hidden="1">"c11935"</definedName>
    <definedName name="IQ_EXPORTS_SERVICES_REAL_SAAR_POP_FC_UNUSED" hidden="1">"c8076"</definedName>
    <definedName name="IQ_EXPORTS_SERVICES_REAL_SAAR_POP_UNUSED" hidden="1">"c7196"</definedName>
    <definedName name="IQ_EXPORTS_SERVICES_REAL_SAAR_UNUSED" hidden="1">"c6976"</definedName>
    <definedName name="IQ_EXPORTS_SERVICES_REAL_SAAR_YOY" hidden="1">"c11936"</definedName>
    <definedName name="IQ_EXPORTS_SERVICES_REAL_SAAR_YOY_FC_UNUSED" hidden="1">"c8296"</definedName>
    <definedName name="IQ_EXPORTS_SERVICES_REAL_SAAR_YOY_UNUSED" hidden="1">"c7416"</definedName>
    <definedName name="IQ_EXPORTS_SERVICES_REAL_YOY" hidden="1">"c7417"</definedName>
    <definedName name="IQ_EXPORTS_SERVICES_REAL_YOY_FC" hidden="1">"c8297"</definedName>
    <definedName name="IQ_EXPORTS_UNUSED" hidden="1">"c6861"</definedName>
    <definedName name="IQ_EXPORTS_USD" hidden="1">"c11806"</definedName>
    <definedName name="IQ_EXPORTS_USD_APR" hidden="1">"c11809"</definedName>
    <definedName name="IQ_EXPORTS_USD_POP" hidden="1">"c11807"</definedName>
    <definedName name="IQ_EXPORTS_USD_YOY" hidden="1">"c11808"</definedName>
    <definedName name="IQ_EXPORTS_YOY_FC_UNUSED" hidden="1">"c8181"</definedName>
    <definedName name="IQ_EXPORTS_YOY_UNUSED" hidden="1">"c7301"</definedName>
    <definedName name="IQ_EXTRA_ACC_ITEMS" hidden="1">"c410"</definedName>
    <definedName name="IQ_EXTRA_ACC_ITEMS_BNK" hidden="1">"c411"</definedName>
    <definedName name="IQ_EXTRA_ACC_ITEMS_BR" hidden="1">"c412"</definedName>
    <definedName name="IQ_EXTRA_ACC_ITEMS_FIN" hidden="1">"c413"</definedName>
    <definedName name="IQ_EXTRA_ACC_ITEMS_INS" hidden="1">"c414"</definedName>
    <definedName name="IQ_EXTRA_ACC_ITEMS_RE" hidden="1">"c6216"</definedName>
    <definedName name="IQ_EXTRA_ACC_ITEMS_REIT" hidden="1">"c415"</definedName>
    <definedName name="IQ_EXTRA_ACC_ITEMS_UTI" hidden="1">"c416"</definedName>
    <definedName name="IQ_EXTRA_AVG_ASSETS_FFIEC" hidden="1">"c13369"</definedName>
    <definedName name="IQ_EXTRA_ITEMS" hidden="1">"c1459"</definedName>
    <definedName name="IQ_EXTRA_ITEMS_OTHER_ADJUSTMENTS_FOREIGN_FFIEC" hidden="1">"c15392"</definedName>
    <definedName name="IQ_EXTRAORDINARY_GAINS_FDIC" hidden="1">"c6586"</definedName>
    <definedName name="IQ_EXTRAORDINARY_ITEMS_FFIEC" hidden="1">"c13033"</definedName>
    <definedName name="IQ_FAD" hidden="1">"c8757"</definedName>
    <definedName name="IQ_FAD_PAYOUT_RATIO" hidden="1">"c8872"</definedName>
    <definedName name="IQ_FAIR_VALUE_CHANGE_INCL_EARNINGS" hidden="1">"c13849"</definedName>
    <definedName name="IQ_FAIR_VALUE_DEBT" hidden="1">"c16007"</definedName>
    <definedName name="IQ_FAIR_VALUE_FDIC" hidden="1">"c6427"</definedName>
    <definedName name="IQ_FAIR_VALUE_FIN_INSTRUMENTS_NAV" hidden="1">"c16002"</definedName>
    <definedName name="IQ_FAIR_VALUE_FIN_INSTRUMENTS_NNAV" hidden="1">"c16006"</definedName>
    <definedName name="IQ_FAIR_VALUE_TRADING_PROP" hidden="1">"c16001"</definedName>
    <definedName name="IQ_FARM_LOANS_NET_FDIC" hidden="1">"c6316"</definedName>
    <definedName name="IQ_FARM_LOANS_TOT_LOANS_FFIEC" hidden="1">"c13870"</definedName>
    <definedName name="IQ_FARM_LOANS_TOTAL_LOANS_FOREIGN_FDIC" hidden="1">"c6450"</definedName>
    <definedName name="IQ_FARMLAND_DOM_FFIEC" hidden="1">"c15268"</definedName>
    <definedName name="IQ_FARMLAND_LOANS_FDIC" hidden="1">"c6314"</definedName>
    <definedName name="IQ_FDIC" hidden="1">"c417"</definedName>
    <definedName name="IQ_FDIC_CERT_NUMBER_FFIEC" hidden="1">"c20507"</definedName>
    <definedName name="IQ_FDIC_DEPOSIT_INSURANCE_FFIEC" hidden="1">"c13053"</definedName>
    <definedName name="IQ_FED_BUDGET_RECEIPTS" hidden="1">"c6869"</definedName>
    <definedName name="IQ_FED_BUDGET_RECEIPTS_APR" hidden="1">"c7529"</definedName>
    <definedName name="IQ_FED_BUDGET_RECEIPTS_APR_FC" hidden="1">"c8409"</definedName>
    <definedName name="IQ_FED_BUDGET_RECEIPTS_FC" hidden="1">"c7749"</definedName>
    <definedName name="IQ_FED_BUDGET_RECEIPTS_POP" hidden="1">"c7089"</definedName>
    <definedName name="IQ_FED_BUDGET_RECEIPTS_POP_FC" hidden="1">"c7969"</definedName>
    <definedName name="IQ_FED_BUDGET_RECEIPTS_YOY" hidden="1">"c7309"</definedName>
    <definedName name="IQ_FED_BUDGET_RECEIPTS_YOY_FC" hidden="1">"c8189"</definedName>
    <definedName name="IQ_FED_FUND_PURCHASED_SEC_SOLD_REPURCHASE_FFIEC" hidden="1">"c15489"</definedName>
    <definedName name="IQ_FED_FUND_SOLD_SEC_PURCHASED_RESELL_FFIEC" hidden="1">"c15488"</definedName>
    <definedName name="IQ_FED_FUNDS_AVAIL" hidden="1">"c2523"</definedName>
    <definedName name="IQ_FED_FUNDS_PURCH_SEC_SOLD_FAIR_VALUE_TOT_FFIEC" hidden="1">"c15406"</definedName>
    <definedName name="IQ_FED_FUNDS_PURCH_SEC_SOLD_LEVEL_1_FFIEC" hidden="1">"c15428"</definedName>
    <definedName name="IQ_FED_FUNDS_PURCH_SEC_SOLD_LEVEL_2_FFIEC" hidden="1">"c15441"</definedName>
    <definedName name="IQ_FED_FUNDS_PURCH_SEC_SOLD_LEVEL_3_FFIEC" hidden="1">"c15454"</definedName>
    <definedName name="IQ_FED_FUNDS_PURCHASED_DOM_FFIEC" hidden="1">"c12856"</definedName>
    <definedName name="IQ_FED_FUNDS_PURCHASED_FDIC" hidden="1">"c6343"</definedName>
    <definedName name="IQ_FED_FUNDS_PURCHASED_QUARTERLY_AVG_FFIEC" hidden="1">"c13090"</definedName>
    <definedName name="IQ_FED_FUNDS_SOLD_DOM_FFIEC" hidden="1">"c12806"</definedName>
    <definedName name="IQ_FED_FUNDS_SOLD_FDIC" hidden="1">"c6307"</definedName>
    <definedName name="IQ_FED_FUNDS_SOLD_QUARTERLY_AVG_FFIEC" hidden="1">"c13080"</definedName>
    <definedName name="IQ_FED_FUNDS_SOLD_SEC_PURCH_FAIR_VALUE_TOT_FFIEC" hidden="1">"c15402"</definedName>
    <definedName name="IQ_FED_FUNDS_SOLD_SEC_PURCH_LEVEL_1_FFIEC" hidden="1">"c15424"</definedName>
    <definedName name="IQ_FED_FUNDS_SOLD_SEC_PURCH_LEVEL_2_FFIEC" hidden="1">"c15437"</definedName>
    <definedName name="IQ_FED_FUNDS_SOLD_SEC_PURCH_LEVEL_3_FFIEC" hidden="1">"c15450"</definedName>
    <definedName name="IQ_FEDFUNDS_PURCHASED_RELATED" hidden="1">"c19132"</definedName>
    <definedName name="IQ_FEDFUNDS_SOLD" hidden="1">"c2256"</definedName>
    <definedName name="IQ_FEDFUNDS_SOLD_RELATED" hidden="1">"c19130"</definedName>
    <definedName name="IQ_FEES_COMMISSIONS_BROKERAGE_FFIEC" hidden="1">"c13005"</definedName>
    <definedName name="IQ_FEES_OTHER_INCOME" hidden="1">"c15257"</definedName>
    <definedName name="IQ_FFO" hidden="1">"c1574"</definedName>
    <definedName name="IQ_FFO_ADJ_ACT_OR_EST" hidden="1">"c4435"</definedName>
    <definedName name="IQ_FFO_ADJ_ACT_OR_EST_CIQ" hidden="1">"c4960"</definedName>
    <definedName name="IQ_FFO_ADJ_ACT_OR_EST_CIQ_COL" hidden="1">"c11607"</definedName>
    <definedName name="IQ_FFO_ADJ_GUIDANCE_CIQ" hidden="1">"c4961"</definedName>
    <definedName name="IQ_FFO_ADJ_GUIDANCE_CIQ_COL" hidden="1">"c11608"</definedName>
    <definedName name="IQ_FFO_ADJ_HIGH_GUIDANCE_CIQ" hidden="1">"c4614"</definedName>
    <definedName name="IQ_FFO_ADJ_HIGH_GUIDANCE_CIQ_COL" hidden="1">"c11263"</definedName>
    <definedName name="IQ_FFO_ADJ_LOW_GUIDANCE_CIQ" hidden="1">"c4654"</definedName>
    <definedName name="IQ_FFO_ADJ_LOW_GUIDANCE_CIQ_COL" hidden="1">"c11303"</definedName>
    <definedName name="IQ_FFO_DILUTED" hidden="1">"c16186"</definedName>
    <definedName name="IQ_FFO_EST_CIQ_COL" hidden="1">"c11617"</definedName>
    <definedName name="IQ_FFO_GUIDANCE_CIQ" hidden="1">"c4968"</definedName>
    <definedName name="IQ_FFO_GUIDANCE_CIQ_COL" hidden="1">"c11615"</definedName>
    <definedName name="IQ_FFO_HIGH_EST_CIQ_COL" hidden="1">"c11624"</definedName>
    <definedName name="IQ_FFO_HIGH_GUIDANCE_CIQ" hidden="1">"c4596"</definedName>
    <definedName name="IQ_FFO_HIGH_GUIDANCE_CIQ_COL" hidden="1">"c11245"</definedName>
    <definedName name="IQ_FFO_LOW_EST_CIQ_COL" hidden="1">"c11625"</definedName>
    <definedName name="IQ_FFO_LOW_GUIDANCE_CIQ" hidden="1">"c4636"</definedName>
    <definedName name="IQ_FFO_LOW_GUIDANCE_CIQ_COL" hidden="1">"c11285"</definedName>
    <definedName name="IQ_FFO_MEDIAN_EST_CIQ_COL" hidden="1">"c11626"</definedName>
    <definedName name="IQ_FFO_NUM_EST_CIQ_COL" hidden="1">"c11627"</definedName>
    <definedName name="IQ_FFO_PAYOUT_RATIO" hidden="1">"c3492"</definedName>
    <definedName name="IQ_FFO_PER_SHARE_BASIC" hidden="1">"c8867"</definedName>
    <definedName name="IQ_FFO_PER_SHARE_DILUTED" hidden="1">"c8868"</definedName>
    <definedName name="IQ_FFO_SHARE_ACT_OR_EST" hidden="1">"c4446"</definedName>
    <definedName name="IQ_FFO_SHARE_ACT_OR_EST_CIQ" hidden="1">"c4971"</definedName>
    <definedName name="IQ_FFO_SHARE_ACT_OR_EST_CIQ_COL" hidden="1">"c11618"</definedName>
    <definedName name="IQ_FFO_SHARE_GUIDANCE_CIQ" hidden="1">"c4976"</definedName>
    <definedName name="IQ_FFO_SHARE_GUIDANCE_CIQ_COL" hidden="1">"c11623"</definedName>
    <definedName name="IQ_FFO_SHARE_HIGH_GUIDANCE_CIQ" hidden="1">"c4615"</definedName>
    <definedName name="IQ_FFO_SHARE_HIGH_GUIDANCE_CIQ_COL" hidden="1">"c11264"</definedName>
    <definedName name="IQ_FFO_SHARE_LOW_GUIDANCE_CIQ" hidden="1">"c4655"</definedName>
    <definedName name="IQ_FFO_SHARE_LOW_GUIDANCE_CIQ_COL" hidden="1">"c11304"</definedName>
    <definedName name="IQ_FFO_SHARES_BASIC" hidden="1">"c16185"</definedName>
    <definedName name="IQ_FFO_SHARES_DILUTED" hidden="1">"c16187"</definedName>
    <definedName name="IQ_FFO_STDDEV_EST_CIQ_COL" hidden="1">"c11628"</definedName>
    <definedName name="IQ_FFO_TOTAL_REVENUE" hidden="1">"c16060"</definedName>
    <definedName name="IQ_FH">100000</definedName>
    <definedName name="IQ_FHLB_ADVANCES_FDIC" hidden="1">"c6366"</definedName>
    <definedName name="IQ_FHLB_DEBT" hidden="1">"c423"</definedName>
    <definedName name="IQ_FHLB_DUE_CY" hidden="1">"c2080"</definedName>
    <definedName name="IQ_FHLB_DUE_CY1" hidden="1">"c2081"</definedName>
    <definedName name="IQ_FHLB_DUE_CY2" hidden="1">"c2082"</definedName>
    <definedName name="IQ_FHLB_DUE_CY3" hidden="1">"c2083"</definedName>
    <definedName name="IQ_FHLB_DUE_CY4" hidden="1">"c2084"</definedName>
    <definedName name="IQ_FHLB_DUE_NEXT_FIVE" hidden="1">"c2085"</definedName>
    <definedName name="IQ_FIDUCIARY_ACTIVITIES_FDIC" hidden="1">"c6571"</definedName>
    <definedName name="IQ_FIDUCIARY_INCOME_OPERATING_INC_FFIEC" hidden="1">"c13383"</definedName>
    <definedName name="IQ_FIFETEEN_YEAR_FIXED_AND_FLOATING_RATE_FDIC" hidden="1">"c6423"</definedName>
    <definedName name="IQ_FIFETEEN_YEAR_MORTGAGE_PASS_THROUGHS_FDIC" hidden="1">"c6415"</definedName>
    <definedName name="IQ_FILING_CURRENCY" hidden="1">"c2129"</definedName>
    <definedName name="IQ_FILING_CURRENCY_AP" hidden="1">"c11747"</definedName>
    <definedName name="IQ_FILINGDATE_BS" hidden="1">"c424"</definedName>
    <definedName name="IQ_FILINGDATE_CF" hidden="1">"c425"</definedName>
    <definedName name="IQ_FILINGDATE_IS" hidden="1">"c426"</definedName>
    <definedName name="IQ_FILM_RIGHTS" hidden="1">"c2254"</definedName>
    <definedName name="IQ_FIN_ARCHITECTURE" hidden="1">"c20386"</definedName>
    <definedName name="IQ_FIN_COLLECTION_ID" hidden="1">"c13922"</definedName>
    <definedName name="IQ_FIN_DATA_SOURCE" hidden="1">"c6788"</definedName>
    <definedName name="IQ_FIN_DIV_ASSETS_CURRENT" hidden="1">"c427"</definedName>
    <definedName name="IQ_FIN_DIV_ASSETS_LT" hidden="1">"c428"</definedName>
    <definedName name="IQ_FIN_DIV_CASH_EQUIV" hidden="1">"c6289"</definedName>
    <definedName name="IQ_FIN_DIV_DEBT_CURRENT" hidden="1">"c429"</definedName>
    <definedName name="IQ_FIN_DIV_DEBT_LT" hidden="1">"c430"</definedName>
    <definedName name="IQ_FIN_DIV_DEBT_TOTAL" hidden="1">"c5656"</definedName>
    <definedName name="IQ_FIN_DIV_EXP" hidden="1">"c431"</definedName>
    <definedName name="IQ_FIN_DIV_INT_EXP" hidden="1">"c432"</definedName>
    <definedName name="IQ_FIN_DIV_LIAB_CURRENT" hidden="1">"c433"</definedName>
    <definedName name="IQ_FIN_DIV_LIAB_LT" hidden="1">"c434"</definedName>
    <definedName name="IQ_FIN_DIV_LOANS_CURRENT" hidden="1">"c435"</definedName>
    <definedName name="IQ_FIN_DIV_LOANS_LT" hidden="1">"c436"</definedName>
    <definedName name="IQ_FIN_DIV_LT_DEBT_TOTAL" hidden="1">"c5655"</definedName>
    <definedName name="IQ_FIN_DIV_REV" hidden="1">"c437"</definedName>
    <definedName name="IQ_FIN_DIV_ST_DEBT_TOTAL" hidden="1">"c5527"</definedName>
    <definedName name="IQ_FIN_DIV_ST_INVEST" hidden="1">"c6288"</definedName>
    <definedName name="IQ_FIN_INSTANCE_ID" hidden="1">"c13921"</definedName>
    <definedName name="IQ_FIN_PERIOD_ID" hidden="1">"c13920"</definedName>
    <definedName name="IQ_FINANCIAL_LOC_FOREIGN_GUARANTEES_FFIEC" hidden="1">"c13249"</definedName>
    <definedName name="IQ_FINANCIAL_SERVICING_ASSETS_FAIR_VALUE_TOT_FFIEC" hidden="1">"c13212"</definedName>
    <definedName name="IQ_FINANCIAL_SERVICING_ASSETS_LEVEL_1_FFIEC" hidden="1">"c13220"</definedName>
    <definedName name="IQ_FINANCIAL_SERVICING_ASSETS_LEVEL_2_FFIEC" hidden="1">"c13228"</definedName>
    <definedName name="IQ_FINANCIAL_SERVICING_ASSETS_LEVEL_3_FFIEC" hidden="1">"c13236"</definedName>
    <definedName name="IQ_FINANCIAL_SERVICING_LIAB_FAIR_VALUE_TOT_FFIEC" hidden="1">"c13215"</definedName>
    <definedName name="IQ_FINANCIAL_SERVICING_LIAB_LEVEL_1_FFIEC" hidden="1">"c13223"</definedName>
    <definedName name="IQ_FINANCIAL_SERVICING_LIAB_LEVEL_2_FFIEC" hidden="1">"c13231"</definedName>
    <definedName name="IQ_FINANCIAL_SERVICING_LIAB_LEVEL_3_FFIEC" hidden="1">"c13239"</definedName>
    <definedName name="IQ_FINANCING_CASH" hidden="1">"c1405"</definedName>
    <definedName name="IQ_FINANCING_CASH_SUPPL" hidden="1">"c1406"</definedName>
    <definedName name="IQ_FINANCING_OBLIG_CURRENT" hidden="1">"c11753"</definedName>
    <definedName name="IQ_FINANCING_OBLIG_NON_CURRENT" hidden="1">"c11754"</definedName>
    <definedName name="IQ_FINISHED_INV" hidden="1">"c438"</definedName>
    <definedName name="IQ_FIRST_INT_DATE" hidden="1">"c2186"</definedName>
    <definedName name="IQ_FIRST_YEAR_LIFE" hidden="1">"c439"</definedName>
    <definedName name="IQ_FIRST_YEAR_LIFE_PREM" hidden="1">"c2787"</definedName>
    <definedName name="IQ_FIRST_YEAR_PREM" hidden="1">"c2786"</definedName>
    <definedName name="IQ_FIRSTPRICINGDATE" hidden="1">"c3050"</definedName>
    <definedName name="IQ_FISCAL_Q" hidden="1">"c440"</definedName>
    <definedName name="IQ_FISCAL_Q_EST" hidden="1">"c6794"</definedName>
    <definedName name="IQ_FISCAL_Q_EST_CIQ" hidden="1">"c6806"</definedName>
    <definedName name="IQ_FISCAL_Q_EST_CIQ_COL" hidden="1">"c11741"</definedName>
    <definedName name="IQ_FISCAL_Y" hidden="1">"c441"</definedName>
    <definedName name="IQ_FISCAL_Y_EST" hidden="1">"c6795"</definedName>
    <definedName name="IQ_FISCAL_Y_EST_CIQ" hidden="1">"c6807"</definedName>
    <definedName name="IQ_FISCAL_Y_EST_CIQ_COL" hidden="1">"c11742"</definedName>
    <definedName name="IQ_FIVE_PERCENT_CIQID" hidden="1">"c19094"</definedName>
    <definedName name="IQ_FIVE_PERCENT_DERIVATIVES" hidden="1">"c19096"</definedName>
    <definedName name="IQ_FIVE_PERCENT_NAME" hidden="1">"c19093"</definedName>
    <definedName name="IQ_FIVE_PERCENT_OWNER" hidden="1">"c442"</definedName>
    <definedName name="IQ_FIVE_PERCENT_PERCENT" hidden="1">"c19097"</definedName>
    <definedName name="IQ_FIVE_PERCENT_POSITION_DATE" hidden="1">"c19099"</definedName>
    <definedName name="IQ_FIVE_PERCENT_SHARES" hidden="1">"c19095"</definedName>
    <definedName name="IQ_FIVE_PERCENT_VALUE" hidden="1">"c19098"</definedName>
    <definedName name="IQ_FIVE_YEAR_FIXED_AND_FLOATING_RATE_FDIC" hidden="1">"c6422"</definedName>
    <definedName name="IQ_FIVE_YEAR_MORTGAGE_PASS_THROUGHS_FDIC" hidden="1">"c6414"</definedName>
    <definedName name="IQ_FIVEPERCENT_PERCENT" hidden="1">"c443"</definedName>
    <definedName name="IQ_FIVEPERCENT_SHARES" hidden="1">"c444"</definedName>
    <definedName name="IQ_FIX_FREQUENCY" hidden="1">"c8964"</definedName>
    <definedName name="IQ_FIXED_ASSET_TURNS" hidden="1">"c445"</definedName>
    <definedName name="IQ_FIXED_INCOME_LIST" hidden="1">"c13504"</definedName>
    <definedName name="IQ_FIXED_INVEST_APR_FC_UNUSED" hidden="1">"c8410"</definedName>
    <definedName name="IQ_FIXED_INVEST_APR_UNUSED" hidden="1">"c7530"</definedName>
    <definedName name="IQ_FIXED_INVEST_FC_UNUSED" hidden="1">"c7750"</definedName>
    <definedName name="IQ_FIXED_INVEST_MACH_EQUIP" hidden="1">"c6871"</definedName>
    <definedName name="IQ_FIXED_INVEST_MACH_EQUIP_APR" hidden="1">"c7531"</definedName>
    <definedName name="IQ_FIXED_INVEST_MACH_EQUIP_APR_FC" hidden="1">"c8411"</definedName>
    <definedName name="IQ_FIXED_INVEST_MACH_EQUIP_FC" hidden="1">"c7751"</definedName>
    <definedName name="IQ_FIXED_INVEST_MACH_EQUIP_POP" hidden="1">"c7091"</definedName>
    <definedName name="IQ_FIXED_INVEST_MACH_EQUIP_POP_FC" hidden="1">"c7971"</definedName>
    <definedName name="IQ_FIXED_INVEST_MACH_EQUIP_REAL" hidden="1">"c6979"</definedName>
    <definedName name="IQ_FIXED_INVEST_MACH_EQUIP_REAL_APR" hidden="1">"c7639"</definedName>
    <definedName name="IQ_FIXED_INVEST_MACH_EQUIP_REAL_APR_FC" hidden="1">"c8519"</definedName>
    <definedName name="IQ_FIXED_INVEST_MACH_EQUIP_REAL_FC" hidden="1">"c7859"</definedName>
    <definedName name="IQ_FIXED_INVEST_MACH_EQUIP_REAL_POP" hidden="1">"c7199"</definedName>
    <definedName name="IQ_FIXED_INVEST_MACH_EQUIP_REAL_POP_FC" hidden="1">"c8079"</definedName>
    <definedName name="IQ_FIXED_INVEST_MACH_EQUIP_REAL_YOY" hidden="1">"c7419"</definedName>
    <definedName name="IQ_FIXED_INVEST_MACH_EQUIP_REAL_YOY_FC" hidden="1">"c8299"</definedName>
    <definedName name="IQ_FIXED_INVEST_MACH_EQUIP_YOY" hidden="1">"c7311"</definedName>
    <definedName name="IQ_FIXED_INVEST_MACH_EQUIP_YOY_FC" hidden="1">"c8191"</definedName>
    <definedName name="IQ_FIXED_INVEST_POP_FC_UNUSED" hidden="1">"c7970"</definedName>
    <definedName name="IQ_FIXED_INVEST_POP_UNUSED" hidden="1">"c7090"</definedName>
    <definedName name="IQ_FIXED_INVEST_REAL_APR_FC_UNUSED" hidden="1">"c8518"</definedName>
    <definedName name="IQ_FIXED_INVEST_REAL_APR_UNUSED" hidden="1">"c7638"</definedName>
    <definedName name="IQ_FIXED_INVEST_REAL_FC_UNUSED" hidden="1">"c7858"</definedName>
    <definedName name="IQ_FIXED_INVEST_REAL_POP_FC_UNUSED" hidden="1">"c8078"</definedName>
    <definedName name="IQ_FIXED_INVEST_REAL_POP_UNUSED" hidden="1">"c7198"</definedName>
    <definedName name="IQ_FIXED_INVEST_REAL_SAAR" hidden="1">"c6980"</definedName>
    <definedName name="IQ_FIXED_INVEST_REAL_SAAR_APR" hidden="1">"c7640"</definedName>
    <definedName name="IQ_FIXED_INVEST_REAL_SAAR_APR_FC" hidden="1">"c8520"</definedName>
    <definedName name="IQ_FIXED_INVEST_REAL_SAAR_FC" hidden="1">"c7860"</definedName>
    <definedName name="IQ_FIXED_INVEST_REAL_SAAR_POP" hidden="1">"c7200"</definedName>
    <definedName name="IQ_FIXED_INVEST_REAL_SAAR_POP_FC" hidden="1">"c8080"</definedName>
    <definedName name="IQ_FIXED_INVEST_REAL_SAAR_USD_APR_FC" hidden="1">"c11945"</definedName>
    <definedName name="IQ_FIXED_INVEST_REAL_SAAR_USD_FC" hidden="1">"c11942"</definedName>
    <definedName name="IQ_FIXED_INVEST_REAL_SAAR_USD_POP_FC" hidden="1">"c11943"</definedName>
    <definedName name="IQ_FIXED_INVEST_REAL_SAAR_USD_YOY_FC" hidden="1">"c11944"</definedName>
    <definedName name="IQ_FIXED_INVEST_REAL_SAAR_YOY" hidden="1">"c7420"</definedName>
    <definedName name="IQ_FIXED_INVEST_REAL_SAAR_YOY_FC" hidden="1">"c8300"</definedName>
    <definedName name="IQ_FIXED_INVEST_REAL_UNUSED" hidden="1">"c6978"</definedName>
    <definedName name="IQ_FIXED_INVEST_REAL_USD_APR_FC" hidden="1">"c11941"</definedName>
    <definedName name="IQ_FIXED_INVEST_REAL_USD_FC" hidden="1">"c11938"</definedName>
    <definedName name="IQ_FIXED_INVEST_REAL_USD_POP_FC" hidden="1">"c11939"</definedName>
    <definedName name="IQ_FIXED_INVEST_REAL_USD_YOY_FC" hidden="1">"c11940"</definedName>
    <definedName name="IQ_FIXED_INVEST_REAL_YOY_FC_UNUSED" hidden="1">"c8298"</definedName>
    <definedName name="IQ_FIXED_INVEST_REAL_YOY_UNUSED" hidden="1">"c7418"</definedName>
    <definedName name="IQ_FIXED_INVEST_SAAR" hidden="1">"c6872"</definedName>
    <definedName name="IQ_FIXED_INVEST_SAAR_APR" hidden="1">"c7532"</definedName>
    <definedName name="IQ_FIXED_INVEST_SAAR_APR_FC" hidden="1">"c8412"</definedName>
    <definedName name="IQ_FIXED_INVEST_SAAR_FC" hidden="1">"c7752"</definedName>
    <definedName name="IQ_FIXED_INVEST_SAAR_POP" hidden="1">"c7092"</definedName>
    <definedName name="IQ_FIXED_INVEST_SAAR_POP_FC" hidden="1">"c7972"</definedName>
    <definedName name="IQ_FIXED_INVEST_SAAR_USD_APR_FC" hidden="1">"c11833"</definedName>
    <definedName name="IQ_FIXED_INVEST_SAAR_USD_FC" hidden="1">"c11830"</definedName>
    <definedName name="IQ_FIXED_INVEST_SAAR_USD_POP_FC" hidden="1">"c11831"</definedName>
    <definedName name="IQ_FIXED_INVEST_SAAR_USD_YOY_FC" hidden="1">"c11832"</definedName>
    <definedName name="IQ_FIXED_INVEST_SAAR_YOY" hidden="1">"c7312"</definedName>
    <definedName name="IQ_FIXED_INVEST_SAAR_YOY_FC" hidden="1">"c8192"</definedName>
    <definedName name="IQ_FIXED_INVEST_UNUSED" hidden="1">"c6870"</definedName>
    <definedName name="IQ_FIXED_INVEST_USD_APR_FC" hidden="1">"c11829"</definedName>
    <definedName name="IQ_FIXED_INVEST_USD_FC" hidden="1">"c11826"</definedName>
    <definedName name="IQ_FIXED_INVEST_USD_POP_FC" hidden="1">"c11827"</definedName>
    <definedName name="IQ_FIXED_INVEST_USD_YOY_FC" hidden="1">"c11828"</definedName>
    <definedName name="IQ_FIXED_INVEST_YOY_FC_UNUSED" hidden="1">"c8190"</definedName>
    <definedName name="IQ_FIXED_INVEST_YOY_UNUSED" hidden="1">"c7310"</definedName>
    <definedName name="IQ_FLOAT" hidden="1">"c17421"</definedName>
    <definedName name="IQ_FLOAT_PERCENT" hidden="1">"c1575"</definedName>
    <definedName name="IQ_FNMA_FHLMC_FDIC" hidden="1">"c6397"</definedName>
    <definedName name="IQ_FNMA_FHLMC_GNMA_FDIC" hidden="1">"c6399"</definedName>
    <definedName name="IQ_FORECLOSED_PROP_GNMA_LOANS_FFIEC" hidden="1">"c15272"</definedName>
    <definedName name="IQ_FORECLOSED_PROPERTIES_FDIC" hidden="1">"c6459"</definedName>
    <definedName name="IQ_FOREIGN_BANK_LOANS_FDIC" hidden="1">"c6437"</definedName>
    <definedName name="IQ_FOREIGN_BANKS_DEPOSITS_FOREIGN_FDIC" hidden="1">"c6481"</definedName>
    <definedName name="IQ_FOREIGN_BANKS_DUE_30_89_FFIEC" hidden="1">"c13269"</definedName>
    <definedName name="IQ_FOREIGN_BANKS_DUE_90_FFIEC" hidden="1">"c13295"</definedName>
    <definedName name="IQ_FOREIGN_BANKS_LOAN_CHARG_OFFS_FDIC" hidden="1">"c6645"</definedName>
    <definedName name="IQ_FOREIGN_BANKS_NET_CHARGE_OFFS_FDIC" hidden="1">"c6647"</definedName>
    <definedName name="IQ_FOREIGN_BANKS_NON_ACCRUAL_FFIEC" hidden="1">"c13321"</definedName>
    <definedName name="IQ_FOREIGN_BANKS_NONTRANSACTION_ACCOUNTS_FDIC" hidden="1">"c6550"</definedName>
    <definedName name="IQ_FOREIGN_BANKS_RECOVERIES_FDIC" hidden="1">"c6646"</definedName>
    <definedName name="IQ_FOREIGN_BANKS_TRANSACTION_ACCOUNTS_FDIC" hidden="1">"c6542"</definedName>
    <definedName name="IQ_FOREIGN_BRANCHES_US_BANKS_FDIC" hidden="1">"c6392"</definedName>
    <definedName name="IQ_FOREIGN_BRANCHES_US_BANKS_LOANS_FDIC" hidden="1">"c6438"</definedName>
    <definedName name="IQ_FOREIGN_COUNTRIES_BANKS_TOTAL_LOANS_FOREIGN_FDIC" hidden="1">"c6445"</definedName>
    <definedName name="IQ_FOREIGN_DEBT_SECURITIES_FDIC" hidden="1">"c6303"</definedName>
    <definedName name="IQ_FOREIGN_DEP_IB" hidden="1">"c446"</definedName>
    <definedName name="IQ_FOREIGN_DEP_NON_IB" hidden="1">"c447"</definedName>
    <definedName name="IQ_FOREIGN_DEPOSITS_ASSETS_TOT_FFIEC" hidden="1">"c13445"</definedName>
    <definedName name="IQ_FOREIGN_DEPOSITS_NONTRANSACTION_ACCOUNTS_FDIC" hidden="1">"c6549"</definedName>
    <definedName name="IQ_FOREIGN_DEPOSITS_TOT_FFIEC" hidden="1">"c13486"</definedName>
    <definedName name="IQ_FOREIGN_DEPOSITS_TOTAL_DEPOSITS" hidden="1">"c15719"</definedName>
    <definedName name="IQ_FOREIGN_DEPOSITS_TRANSACTION_ACCOUNTS_FDIC" hidden="1">"c6541"</definedName>
    <definedName name="IQ_FOREIGN_EXCHANGE" hidden="1">"c1376"</definedName>
    <definedName name="IQ_FOREIGN_EXCHANGE_EXPOSURES_FDIC" hidden="1">"c6663"</definedName>
    <definedName name="IQ_FOREIGN_GOVERNMENT_LOANS_FDIC" hidden="1">"c6430"</definedName>
    <definedName name="IQ_FOREIGN_GOVERNMENTS_CHARGE_OFFS_FDIC" hidden="1">"c6600"</definedName>
    <definedName name="IQ_FOREIGN_GOVERNMENTS_DEPOSITS_FOREIGN_FDIC" hidden="1">"c6482"</definedName>
    <definedName name="IQ_FOREIGN_GOVERNMENTS_NET_CHARGE_OFFS_FDIC" hidden="1">"c6638"</definedName>
    <definedName name="IQ_FOREIGN_GOVERNMENTS_NONTRANSACTION_ACCOUNTS_FDIC" hidden="1">"c6551"</definedName>
    <definedName name="IQ_FOREIGN_GOVERNMENTS_RECOVERIES_FDIC" hidden="1">"c6619"</definedName>
    <definedName name="IQ_FOREIGN_GOVERNMENTS_TOTAL_DEPOSITS_FDIC" hidden="1">"c6476"</definedName>
    <definedName name="IQ_FOREIGN_GOVERNMENTS_TRANSACTION_ACCOUNTS_FDIC" hidden="1">"c6543"</definedName>
    <definedName name="IQ_FOREIGN_GOVT_OFFICIAL_INST_FOREIGN_DEP_FFIEC" hidden="1">"c15345"</definedName>
    <definedName name="IQ_FOREIGN_GOVT_OFFICIAL_INST_NON_TRANS_ACCTS_FFIEC" hidden="1">"c15327"</definedName>
    <definedName name="IQ_FOREIGN_GOVT_OFFICIAL_INST_TRANS_ACCTS_FFIEC" hidden="1">"c15319"</definedName>
    <definedName name="IQ_FOREIGN_LL_REC_FFIEC" hidden="1">"c12892"</definedName>
    <definedName name="IQ_FOREIGN_LOANS" hidden="1">"c448"</definedName>
    <definedName name="IQ_FOREIGN_LOANS_LEASES_FOREIGN_FFIEC" hidden="1">"c13478"</definedName>
    <definedName name="IQ_FOREIGN_LOANS_TOTAL_LOANS" hidden="1">"c15714"</definedName>
    <definedName name="IQ_FOUNDATION_OVER_TOTAL" hidden="1">"c13769"</definedName>
    <definedName name="IQ_FQ">500</definedName>
    <definedName name="IQ_FTOOL_CAPEX" hidden="1">"c16212"</definedName>
    <definedName name="IQ_FTOOL_CASH" hidden="1">"c16213"</definedName>
    <definedName name="IQ_FTOOL_CASH_INVEST" hidden="1">"c16214"</definedName>
    <definedName name="IQ_FTOOL_EBT" hidden="1">"c16215"</definedName>
    <definedName name="IQ_FTOOL_NI" hidden="1">"c16216"</definedName>
    <definedName name="IQ_FTOOL_NI_CF" hidden="1">"c16206"</definedName>
    <definedName name="IQ_FTOOL_NUMBER_SHAREHOLDERS" hidden="1">"c16207"</definedName>
    <definedName name="IQ_FTOOL_SHARES_PER_DR" hidden="1">"c16208"</definedName>
    <definedName name="IQ_FTOOL_TOTAL_ASSETS" hidden="1">"c16209"</definedName>
    <definedName name="IQ_FTOOL_TOTAL_LIAB_EQUITY" hidden="1">"c16210"</definedName>
    <definedName name="IQ_FTOOL_TOTAL_REV" hidden="1">"c16211"</definedName>
    <definedName name="IQ_FUEL" hidden="1">"c449"</definedName>
    <definedName name="IQ_FULL_TIME" hidden="1">"c450"</definedName>
    <definedName name="IQ_FULLY_INSURED_BROKERED_DEPOSITS_FFIEC" hidden="1">"c15305"</definedName>
    <definedName name="IQ_FULLY_INSURED_DEPOSITS_FDIC" hidden="1">"c6487"</definedName>
    <definedName name="IQ_FUND_ANALYSIS" hidden="1">"c19198"</definedName>
    <definedName name="IQ_FUND_AUTHORIZED_SALE" hidden="1">"c19199"</definedName>
    <definedName name="IQ_FUND_BENCHMARK" hidden="1">"c19200"</definedName>
    <definedName name="IQ_FUND_BENCHMARK_ID" hidden="1">"c19201"</definedName>
    <definedName name="IQ_FUND_DISCOUNT_OR_PREMIUM" hidden="1">"c19242"</definedName>
    <definedName name="IQ_FUND_FEE_INC_NON_INT_INC_FFIEC" hidden="1">"c13493"</definedName>
    <definedName name="IQ_FUND_GEOGRAPHIC_MANDATE" hidden="1">"c19195"</definedName>
    <definedName name="IQ_FUND_MARKET_CAP_EMPHASIS" hidden="1">"c19197"</definedName>
    <definedName name="IQ_FUND_NAV" hidden="1">"c15225"</definedName>
    <definedName name="IQ_FUND_PRIMARY_ADVISOR" hidden="1">"c19091"</definedName>
    <definedName name="IQ_FUND_SECTOR_EMPHASIS" hidden="1">"c19196"</definedName>
    <definedName name="IQ_FUND_VEHICLE_TYPE" hidden="1">"c19194"</definedName>
    <definedName name="IQ_FUNDING_DEPENDENCE_FFIEC" hidden="1">"c13336"</definedName>
    <definedName name="IQ_FUNDING_DEPENDENCE_ST_FFIEC" hidden="1">"c13337"</definedName>
    <definedName name="IQ_FUNDS_PURCHASED_ASSETS_TOT_FFIEC" hidden="1">"c13446"</definedName>
    <definedName name="IQ_FUTURES_FORWARD_CONTRACTS_NOTIONAL_AMOUNT_FDIC" hidden="1">"c6518"</definedName>
    <definedName name="IQ_FUTURES_FORWARD_CONTRACTS_RATE_RISK_FDIC" hidden="1">"c6508"</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X" hidden="1">"c451"</definedName>
    <definedName name="IQ_FX_CONTRACTS_FDIC" hidden="1">"c6517"</definedName>
    <definedName name="IQ_FX_CONTRACTS_FFIEC" hidden="1">"c13125"</definedName>
    <definedName name="IQ_FX_CONTRACTS_SPOT_FDIC" hidden="1">"c6356"</definedName>
    <definedName name="IQ_FX_EXPOSURE_FFIEC" hidden="1">"c13059"</definedName>
    <definedName name="IQ_FY">1000</definedName>
    <definedName name="IQ_GA_EXP" hidden="1">"c2241"</definedName>
    <definedName name="IQ_GAAP_BS" hidden="1">"c6789"</definedName>
    <definedName name="IQ_GAAP_CF" hidden="1">"c6790"</definedName>
    <definedName name="IQ_GAAP_COMBINED_RATIO" hidden="1">"c2781"</definedName>
    <definedName name="IQ_GAAP_COMBINED_RATIO_EXCL_CL" hidden="1">"c2782"</definedName>
    <definedName name="IQ_GAAP_EXPENSE_RATIO" hidden="1">"c2780"</definedName>
    <definedName name="IQ_GAAP_IS" hidden="1">"c6194"</definedName>
    <definedName name="IQ_GAAP_LOSS" hidden="1">"c2779"</definedName>
    <definedName name="IQ_GAIN_ASSETS" hidden="1">"c452"</definedName>
    <definedName name="IQ_GAIN_ASSETS_BNK" hidden="1">"c453"</definedName>
    <definedName name="IQ_GAIN_ASSETS_BR" hidden="1">"c454"</definedName>
    <definedName name="IQ_GAIN_ASSETS_CF" hidden="1">"c455"</definedName>
    <definedName name="IQ_GAIN_ASSETS_CF_BNK" hidden="1">"c456"</definedName>
    <definedName name="IQ_GAIN_ASSETS_CF_BR" hidden="1">"c457"</definedName>
    <definedName name="IQ_GAIN_ASSETS_CF_FIN" hidden="1">"c458"</definedName>
    <definedName name="IQ_GAIN_ASSETS_CF_INS" hidden="1">"c459"</definedName>
    <definedName name="IQ_GAIN_ASSETS_CF_RE" hidden="1">"c6217"</definedName>
    <definedName name="IQ_GAIN_ASSETS_CF_REIT" hidden="1">"c460"</definedName>
    <definedName name="IQ_GAIN_ASSETS_CF_UTI" hidden="1">"c461"</definedName>
    <definedName name="IQ_GAIN_ASSETS_FIN" hidden="1">"c462"</definedName>
    <definedName name="IQ_GAIN_ASSETS_INS" hidden="1">"c463"</definedName>
    <definedName name="IQ_GAIN_ASSETS_RE" hidden="1">"c6218"</definedName>
    <definedName name="IQ_GAIN_ASSETS_REIT" hidden="1">"c471"</definedName>
    <definedName name="IQ_GAIN_ASSETS_REV" hidden="1">"c472"</definedName>
    <definedName name="IQ_GAIN_ASSETS_REV_BNK" hidden="1">"c473"</definedName>
    <definedName name="IQ_GAIN_ASSETS_REV_BR" hidden="1">"c474"</definedName>
    <definedName name="IQ_GAIN_ASSETS_REV_FIN" hidden="1">"c475"</definedName>
    <definedName name="IQ_GAIN_ASSETS_REV_INS" hidden="1">"c476"</definedName>
    <definedName name="IQ_GAIN_ASSETS_REV_RE" hidden="1">"c6219"</definedName>
    <definedName name="IQ_GAIN_ASSETS_REV_REIT" hidden="1">"c477"</definedName>
    <definedName name="IQ_GAIN_ASSETS_REV_UTI" hidden="1">"c478"</definedName>
    <definedName name="IQ_GAIN_ASSETS_UTI" hidden="1">"c479"</definedName>
    <definedName name="IQ_GAIN_CREDIT_DERIVATIVES_FFIEC" hidden="1">"c13066"</definedName>
    <definedName name="IQ_GAIN_CREDIT_DERIVATIVES_NON_TRADING_FFIEC" hidden="1">"c13067"</definedName>
    <definedName name="IQ_GAIN_INVEST" hidden="1">"c1463"</definedName>
    <definedName name="IQ_GAIN_INVEST_BNK" hidden="1">"c1582"</definedName>
    <definedName name="IQ_GAIN_INVEST_BR" hidden="1">"c1464"</definedName>
    <definedName name="IQ_GAIN_INVEST_CF" hidden="1">"c480"</definedName>
    <definedName name="IQ_GAIN_INVEST_CF_BNK" hidden="1">"c481"</definedName>
    <definedName name="IQ_GAIN_INVEST_CF_BR" hidden="1">"c482"</definedName>
    <definedName name="IQ_GAIN_INVEST_CF_FIN" hidden="1">"c483"</definedName>
    <definedName name="IQ_GAIN_INVEST_CF_INS" hidden="1">"c484"</definedName>
    <definedName name="IQ_GAIN_INVEST_CF_RE" hidden="1">"c6220"</definedName>
    <definedName name="IQ_GAIN_INVEST_CF_REIT" hidden="1">"c485"</definedName>
    <definedName name="IQ_GAIN_INVEST_CF_UTI" hidden="1">"c486"</definedName>
    <definedName name="IQ_GAIN_INVEST_FIN" hidden="1">"c1465"</definedName>
    <definedName name="IQ_GAIN_INVEST_INS" hidden="1">"c1466"</definedName>
    <definedName name="IQ_GAIN_INVEST_RE" hidden="1">"c6278"</definedName>
    <definedName name="IQ_GAIN_INVEST_REIT" hidden="1">"c1467"</definedName>
    <definedName name="IQ_GAIN_INVEST_REV" hidden="1">"c494"</definedName>
    <definedName name="IQ_GAIN_INVEST_REV_BNK" hidden="1">"c495"</definedName>
    <definedName name="IQ_GAIN_INVEST_REV_BR" hidden="1">"c496"</definedName>
    <definedName name="IQ_GAIN_INVEST_REV_FIN" hidden="1">"c497"</definedName>
    <definedName name="IQ_GAIN_INVEST_REV_INS" hidden="1">"c498"</definedName>
    <definedName name="IQ_GAIN_INVEST_REV_RE" hidden="1">"c6221"</definedName>
    <definedName name="IQ_GAIN_INVEST_REV_REIT" hidden="1">"c499"</definedName>
    <definedName name="IQ_GAIN_INVEST_REV_UTI" hidden="1">"c500"</definedName>
    <definedName name="IQ_GAIN_INVEST_UTI" hidden="1">"c1468"</definedName>
    <definedName name="IQ_GAIN_LOANS_REC" hidden="1">"c501"</definedName>
    <definedName name="IQ_GAIN_LOANS_RECEIV" hidden="1">"c502"</definedName>
    <definedName name="IQ_GAIN_LOANS_RECEIV_REV_FIN" hidden="1">"c503"</definedName>
    <definedName name="IQ_GAIN_LOANS_REV" hidden="1">"c504"</definedName>
    <definedName name="IQ_GAIN_LOSS_HTM_AFS_SECURITIES_FOREIGN_FFIEC" hidden="1">"c15384"</definedName>
    <definedName name="IQ_GAIN_SALE_ASSETS" hidden="1">"c1377"</definedName>
    <definedName name="IQ_GAIN_SALE_LOANS_FDIC" hidden="1">"c6673"</definedName>
    <definedName name="IQ_GAIN_SALE_RE_FDIC" hidden="1">"c6674"</definedName>
    <definedName name="IQ_GAINS_AFS_AVG_ASSETS_FFIEC" hidden="1">"c13364"</definedName>
    <definedName name="IQ_GAINS_ASSETS_TOT_FFIEC" hidden="1">"c13073"</definedName>
    <definedName name="IQ_GAINS_AVAIL_SALE_EQUITY_SEC_T2_FFIEC" hidden="1">"c13147"</definedName>
    <definedName name="IQ_GAINS_AVAIL_SALE_SEC_T1_FFIEC" hidden="1">"c13131"</definedName>
    <definedName name="IQ_GAINS_CASH_FLOW_HEDGES_T1_FFIEC" hidden="1">"c13133"</definedName>
    <definedName name="IQ_GAINS_HTM_AVG_ASSETS_FFIEC" hidden="1">"c13363"</definedName>
    <definedName name="IQ_GAINS_INSTRUMENT_SPECIFIC_CREDIT_RISK_LIAB_FFIEC" hidden="1">"c13076"</definedName>
    <definedName name="IQ_GAINS_INSTRUMENT_SPECIFIC_RISK_FFIEC" hidden="1">"c13074"</definedName>
    <definedName name="IQ_GAINS_INSURANCE_ACTIVITIES_FFIEC" hidden="1">"c13072"</definedName>
    <definedName name="IQ_GAINS_LIABILITIES_FFIEC" hidden="1">"c13075"</definedName>
    <definedName name="IQ_GAINS_SALE_ASSETS_FDIC" hidden="1">"c6675"</definedName>
    <definedName name="IQ_GAINS_SALE_LOANS_LEASES_FFIEC" hidden="1">"c13013"</definedName>
    <definedName name="IQ_GAINS_SALE_OTHER_ASSETS_FFIEC" hidden="1">"c13015"</definedName>
    <definedName name="IQ_GAINS_SALE_OTHER_RE_OWNED_FFIEC" hidden="1">"c13014"</definedName>
    <definedName name="IQ_GAINS_SECURITIZATION_OPERATING_INC_FFIEC" hidden="1">"c13391"</definedName>
    <definedName name="IQ_GDP" hidden="1">"c6874"</definedName>
    <definedName name="IQ_GDP_APR" hidden="1">"c7534"</definedName>
    <definedName name="IQ_GDP_APR_FC" hidden="1">"c8414"</definedName>
    <definedName name="IQ_GDP_FC" hidden="1">"c7754"</definedName>
    <definedName name="IQ_GDP_POP" hidden="1">"c7094"</definedName>
    <definedName name="IQ_GDP_POP_FC" hidden="1">"c7974"</definedName>
    <definedName name="IQ_GDP_REAL" hidden="1">"c6981"</definedName>
    <definedName name="IQ_GDP_REAL_APR" hidden="1">"c7641"</definedName>
    <definedName name="IQ_GDP_REAL_APR_FC" hidden="1">"c8521"</definedName>
    <definedName name="IQ_GDP_REAL_FC" hidden="1">"c7861"</definedName>
    <definedName name="IQ_GDP_REAL_POP" hidden="1">"c7201"</definedName>
    <definedName name="IQ_GDP_REAL_POP_FC" hidden="1">"c8081"</definedName>
    <definedName name="IQ_GDP_REAL_SAAR" hidden="1">"c6982"</definedName>
    <definedName name="IQ_GDP_REAL_SAAR_APR" hidden="1">"c7642"</definedName>
    <definedName name="IQ_GDP_REAL_SAAR_APR_FC" hidden="1">"c8522"</definedName>
    <definedName name="IQ_GDP_REAL_SAAR_FC" hidden="1">"c7862"</definedName>
    <definedName name="IQ_GDP_REAL_SAAR_POP" hidden="1">"c7202"</definedName>
    <definedName name="IQ_GDP_REAL_SAAR_POP_FC" hidden="1">"c8082"</definedName>
    <definedName name="IQ_GDP_REAL_SAAR_YOY" hidden="1">"c7422"</definedName>
    <definedName name="IQ_GDP_REAL_SAAR_YOY_FC" hidden="1">"c8302"</definedName>
    <definedName name="IQ_GDP_REAL_USD" hidden="1">"c11946"</definedName>
    <definedName name="IQ_GDP_REAL_USD_APR" hidden="1">"c11949"</definedName>
    <definedName name="IQ_GDP_REAL_USD_POP" hidden="1">"c11947"</definedName>
    <definedName name="IQ_GDP_REAL_USD_YOY" hidden="1">"c11948"</definedName>
    <definedName name="IQ_GDP_REAL_YOY" hidden="1">"c7421"</definedName>
    <definedName name="IQ_GDP_REAL_YOY_FC" hidden="1">"c8301"</definedName>
    <definedName name="IQ_GDP_SAAR" hidden="1">"c6875"</definedName>
    <definedName name="IQ_GDP_SAAR_APR" hidden="1">"c7535"</definedName>
    <definedName name="IQ_GDP_SAAR_APR_FC" hidden="1">"c8415"</definedName>
    <definedName name="IQ_GDP_SAAR_FC" hidden="1">"c7755"</definedName>
    <definedName name="IQ_GDP_SAAR_POP" hidden="1">"c7095"</definedName>
    <definedName name="IQ_GDP_SAAR_POP_FC" hidden="1">"c7975"</definedName>
    <definedName name="IQ_GDP_SAAR_YOY" hidden="1">"c7315"</definedName>
    <definedName name="IQ_GDP_SAAR_YOY_FC" hidden="1">"c8195"</definedName>
    <definedName name="IQ_GDP_USD" hidden="1">"c11834"</definedName>
    <definedName name="IQ_GDP_USD_APR" hidden="1">"c11837"</definedName>
    <definedName name="IQ_GDP_USD_POP" hidden="1">"c11835"</definedName>
    <definedName name="IQ_GDP_USD_YOY" hidden="1">"c11836"</definedName>
    <definedName name="IQ_GDP_YOY" hidden="1">"c7314"</definedName>
    <definedName name="IQ_GDP_YOY_FC" hidden="1">"c8194"</definedName>
    <definedName name="IQ_GENERAL_ALLOWANCE" hidden="1">"c15248"</definedName>
    <definedName name="IQ_GEO_SEG_ASSETS" hidden="1">"c4069"</definedName>
    <definedName name="IQ_GEO_SEG_ASSETS_ABS" hidden="1">"c4091"</definedName>
    <definedName name="IQ_GEO_SEG_ASSETS_TOTAL" hidden="1">"c4123"</definedName>
    <definedName name="IQ_GEO_SEG_CAPEX" hidden="1">"c4083"</definedName>
    <definedName name="IQ_GEO_SEG_CAPEX_ABS" hidden="1">"c4105"</definedName>
    <definedName name="IQ_GEO_SEG_CAPEX_TOTAL" hidden="1">"c4127"</definedName>
    <definedName name="IQ_GEO_SEG_DA" hidden="1">"c4082"</definedName>
    <definedName name="IQ_GEO_SEG_DA_ABS" hidden="1">"c4104"</definedName>
    <definedName name="IQ_GEO_SEG_DA_TOTAL" hidden="1">"c4126"</definedName>
    <definedName name="IQ_GEO_SEG_EARNINGS_OP" hidden="1">"c4073"</definedName>
    <definedName name="IQ_GEO_SEG_EARNINGS_OP_ABS" hidden="1">"c4095"</definedName>
    <definedName name="IQ_GEO_SEG_EARNINGS_OP_TOTAL" hidden="1">"c4119"</definedName>
    <definedName name="IQ_GEO_SEG_EBT" hidden="1">"c4072"</definedName>
    <definedName name="IQ_GEO_SEG_EBT_ABS" hidden="1">"c4094"</definedName>
    <definedName name="IQ_GEO_SEG_EBT_TOTAL" hidden="1">"c4121"</definedName>
    <definedName name="IQ_GEO_SEG_GP" hidden="1">"c4070"</definedName>
    <definedName name="IQ_GEO_SEG_GP_ABS" hidden="1">"c4092"</definedName>
    <definedName name="IQ_GEO_SEG_GP_TOTAL" hidden="1">"c4120"</definedName>
    <definedName name="IQ_GEO_SEG_INC_TAX" hidden="1">"c4081"</definedName>
    <definedName name="IQ_GEO_SEG_INC_TAX_ABS" hidden="1">"c4103"</definedName>
    <definedName name="IQ_GEO_SEG_INC_TAX_TOTAL" hidden="1">"c4125"</definedName>
    <definedName name="IQ_GEO_SEG_INTEREST_EXP" hidden="1">"c4080"</definedName>
    <definedName name="IQ_GEO_SEG_INTEREST_EXP_ABS" hidden="1">"c4102"</definedName>
    <definedName name="IQ_GEO_SEG_INTEREST_EXP_TOTAL" hidden="1">"c4124"</definedName>
    <definedName name="IQ_GEO_SEG_NAME" hidden="1">"c5484"</definedName>
    <definedName name="IQ_GEO_SEG_NAME_ABS" hidden="1">"c5485"</definedName>
    <definedName name="IQ_GEO_SEG_NI" hidden="1">"c4071"</definedName>
    <definedName name="IQ_GEO_SEG_NI_ABS" hidden="1">"c4093"</definedName>
    <definedName name="IQ_GEO_SEG_NI_TOTAL" hidden="1">"c4122"</definedName>
    <definedName name="IQ_GEO_SEG_OPER_INC" hidden="1">"c4075"</definedName>
    <definedName name="IQ_GEO_SEG_OPER_INC_ABS" hidden="1">"c4097"</definedName>
    <definedName name="IQ_GEO_SEG_OPER_INC_TOTAL" hidden="1">"c4118"</definedName>
    <definedName name="IQ_GEO_SEG_REV" hidden="1">"c4074"</definedName>
    <definedName name="IQ_GEO_SEG_REV_ABS" hidden="1">"c4096"</definedName>
    <definedName name="IQ_GEO_SEG_REV_TOTAL" hidden="1">"c4117"</definedName>
    <definedName name="IQ_GICS_CODE" hidden="1">"c16201"</definedName>
    <definedName name="IQ_GLA_PCT_LEASED_CONSOL" hidden="1">"c8810"</definedName>
    <definedName name="IQ_GLA_PCT_LEASED_MANAGED" hidden="1">"c8812"</definedName>
    <definedName name="IQ_GLA_PCT_LEASED_OTHER" hidden="1">"c8813"</definedName>
    <definedName name="IQ_GLA_PCT_LEASED_TOTAL" hidden="1">"c8814"</definedName>
    <definedName name="IQ_GLA_PCT_LEASED_UNCONSOL" hidden="1">"c8811"</definedName>
    <definedName name="IQ_GLA_SQ_FT_CONSOL" hidden="1">"c8790"</definedName>
    <definedName name="IQ_GLA_SQ_FT_MANAGED" hidden="1">"c8792"</definedName>
    <definedName name="IQ_GLA_SQ_FT_OTHER" hidden="1">"c8793"</definedName>
    <definedName name="IQ_GLA_SQ_FT_TOTAL" hidden="1">"c8794"</definedName>
    <definedName name="IQ_GLA_SQ_FT_UNCONSOL" hidden="1">"c8791"</definedName>
    <definedName name="IQ_GLA_SQ_METER_CONSOL" hidden="1">"c8795"</definedName>
    <definedName name="IQ_GLA_SQ_METER_MANAGED" hidden="1">"c8797"</definedName>
    <definedName name="IQ_GLA_SQ_METER_OTHER" hidden="1">"c8798"</definedName>
    <definedName name="IQ_GLA_SQ_METER_TOTAL" hidden="1">"c8799"</definedName>
    <definedName name="IQ_GLA_SQ_METER_UNCONSOL" hidden="1">"c8796"</definedName>
    <definedName name="IQ_GNMA_FDIC" hidden="1">"c6398"</definedName>
    <definedName name="IQ_GOODWILL_FDIC" hidden="1">"c6334"</definedName>
    <definedName name="IQ_GOODWILL_FFIEC" hidden="1">"c12836"</definedName>
    <definedName name="IQ_GOODWILL_IMPAIRMENT_FDIC" hidden="1">"c6678"</definedName>
    <definedName name="IQ_GOODWILL_IMPAIRMENT_FFIEC" hidden="1">"c13025"</definedName>
    <definedName name="IQ_GOODWILL_INTAN_FDIC" hidden="1">"c6333"</definedName>
    <definedName name="IQ_GOODWILL_NET" hidden="1">"c1380"</definedName>
    <definedName name="IQ_GOVT_PERSONAL_TAXES_RECEIPTS" hidden="1">"c6876"</definedName>
    <definedName name="IQ_GOVT_PERSONAL_TAXES_RECEIPTS_APR" hidden="1">"c7536"</definedName>
    <definedName name="IQ_GOVT_PERSONAL_TAXES_RECEIPTS_APR_FC" hidden="1">"c8416"</definedName>
    <definedName name="IQ_GOVT_PERSONAL_TAXES_RECEIPTS_FC" hidden="1">"c7756"</definedName>
    <definedName name="IQ_GOVT_PERSONAL_TAXES_RECEIPTS_POP" hidden="1">"c7096"</definedName>
    <definedName name="IQ_GOVT_PERSONAL_TAXES_RECEIPTS_POP_FC" hidden="1">"c7976"</definedName>
    <definedName name="IQ_GOVT_PERSONAL_TAXES_RECEIPTS_YOY" hidden="1">"c7316"</definedName>
    <definedName name="IQ_GOVT_PERSONAL_TAXES_RECEIPTS_YOY_FC" hidden="1">"c8196"</definedName>
    <definedName name="IQ_GOVT_RECEIPTS" hidden="1">"c6877"</definedName>
    <definedName name="IQ_GOVT_RECEIPTS_APR" hidden="1">"c7537"</definedName>
    <definedName name="IQ_GOVT_RECEIPTS_APR_FC" hidden="1">"c8417"</definedName>
    <definedName name="IQ_GOVT_RECEIPTS_FC" hidden="1">"c7757"</definedName>
    <definedName name="IQ_GOVT_RECEIPTS_POP" hidden="1">"c7097"</definedName>
    <definedName name="IQ_GOVT_RECEIPTS_POP_FC" hidden="1">"c7977"</definedName>
    <definedName name="IQ_GOVT_RECEIPTS_YOY" hidden="1">"c7317"</definedName>
    <definedName name="IQ_GOVT_RECEIPTS_YOY_FC" hidden="1">"c8197"</definedName>
    <definedName name="IQ_GP" hidden="1">"c511"</definedName>
    <definedName name="IQ_GP_10YR_ANN_CAGR" hidden="1">"c6090"</definedName>
    <definedName name="IQ_GP_10YR_ANN_GROWTH" hidden="1">"c512"</definedName>
    <definedName name="IQ_GP_1YR_ANN_GROWTH" hidden="1">"c513"</definedName>
    <definedName name="IQ_GP_2YR_ANN_CAGR" hidden="1">"c6091"</definedName>
    <definedName name="IQ_GP_2YR_ANN_GROWTH" hidden="1">"c514"</definedName>
    <definedName name="IQ_GP_3YR_ANN_CAGR" hidden="1">"c6092"</definedName>
    <definedName name="IQ_GP_3YR_ANN_GROWTH" hidden="1">"c515"</definedName>
    <definedName name="IQ_GP_5YR_ANN_CAGR" hidden="1">"c6093"</definedName>
    <definedName name="IQ_GP_5YR_ANN_GROWTH" hidden="1">"c516"</definedName>
    <definedName name="IQ_GP_7YR_ANN_CAGR" hidden="1">"c6094"</definedName>
    <definedName name="IQ_GP_7YR_ANN_GROWTH" hidden="1">"c517"</definedName>
    <definedName name="IQ_GPPE" hidden="1">"c518"</definedName>
    <definedName name="IQ_GROSS_ADD_BASIC" hidden="1">"c15776"</definedName>
    <definedName name="IQ_GROSS_ADD_BBAND" hidden="1">"c15779"</definedName>
    <definedName name="IQ_GROSS_ADD_DIG" hidden="1">"c15777"</definedName>
    <definedName name="IQ_GROSS_ADD_PHONE" hidden="1">"c15780"</definedName>
    <definedName name="IQ_GROSS_ADD_POSTPAID_WIRELESS" hidden="1">"c15750"</definedName>
    <definedName name="IQ_GROSS_ADD_PREPAID_WIRELESS" hidden="1">"c15751"</definedName>
    <definedName name="IQ_GROSS_ADD_RESELL_WHOLESALE_WIRELESS" hidden="1">"c15752"</definedName>
    <definedName name="IQ_GROSS_ADD_RGU" hidden="1">"c15781"</definedName>
    <definedName name="IQ_GROSS_ADD_SATELLITE" hidden="1">"c15778"</definedName>
    <definedName name="IQ_GROSS_ADD_TOTAL_WIRELESS" hidden="1">"c15753"</definedName>
    <definedName name="IQ_GROSS_AH_EARNED" hidden="1">"c2742"</definedName>
    <definedName name="IQ_GROSS_CLAIM_ADJ_EXP_RESERVE_BOP" hidden="1">"c15874"</definedName>
    <definedName name="IQ_GROSS_CLAIM_EXP_INCUR" hidden="1">"c2755"</definedName>
    <definedName name="IQ_GROSS_CLAIM_EXP_PAID" hidden="1">"c2758"</definedName>
    <definedName name="IQ_GROSS_CLAIM_EXP_RES" hidden="1">"c2752"</definedName>
    <definedName name="IQ_GROSS_DIVID" hidden="1">"c1446"</definedName>
    <definedName name="IQ_GROSS_EARNED" hidden="1">"c2732"</definedName>
    <definedName name="IQ_GROSS_LIFE_EARNED" hidden="1">"c2737"</definedName>
    <definedName name="IQ_GROSS_LIFE_IN_FORCE" hidden="1">"c2767"</definedName>
    <definedName name="IQ_GROSS_LOANS" hidden="1">"c521"</definedName>
    <definedName name="IQ_GROSS_LOANS_10YR_ANN_CAGR" hidden="1">"c6095"</definedName>
    <definedName name="IQ_GROSS_LOANS_10YR_ANN_GROWTH" hidden="1">"c522"</definedName>
    <definedName name="IQ_GROSS_LOANS_1YR_ANN_GROWTH" hidden="1">"c523"</definedName>
    <definedName name="IQ_GROSS_LOANS_2YR_ANN_CAGR" hidden="1">"c6096"</definedName>
    <definedName name="IQ_GROSS_LOANS_2YR_ANN_GROWTH" hidden="1">"c524"</definedName>
    <definedName name="IQ_GROSS_LOANS_3YR_ANN_CAGR" hidden="1">"c6097"</definedName>
    <definedName name="IQ_GROSS_LOANS_3YR_ANN_GROWTH" hidden="1">"c525"</definedName>
    <definedName name="IQ_GROSS_LOANS_5YR_ANN_CAGR" hidden="1">"c6098"</definedName>
    <definedName name="IQ_GROSS_LOANS_5YR_ANN_GROWTH" hidden="1">"c526"</definedName>
    <definedName name="IQ_GROSS_LOANS_7YR_ANN_CAGR" hidden="1">"c6099"</definedName>
    <definedName name="IQ_GROSS_LOANS_7YR_ANN_GROWTH" hidden="1">"c527"</definedName>
    <definedName name="IQ_GROSS_LOANS_TOTAL_DEPOSITS" hidden="1">"c528"</definedName>
    <definedName name="IQ_GROSS_LOSSES" hidden="1">"c15871"</definedName>
    <definedName name="IQ_GROSS_LOSSES_AVG_LOANS_FFIEC" hidden="1">"c13475"</definedName>
    <definedName name="IQ_GROSS_MARGIN" hidden="1">"c529"</definedName>
    <definedName name="IQ_GROSS_PC_EARNED" hidden="1">"c2747"</definedName>
    <definedName name="IQ_GROSS_PREMIUMS_WRITTEN_AVG_ASSETS" hidden="1">"c15893"</definedName>
    <definedName name="IQ_GROSS_PREMIUMS_WRITTEN_AVG_EQUITY" hidden="1">"c15892"</definedName>
    <definedName name="IQ_GROSS_PREMIUMS_WRITTEN_AVG_STATUTORY_SURPLUS" hidden="1">"c15894"</definedName>
    <definedName name="IQ_GROSS_PROFIT" hidden="1">"c1378"</definedName>
    <definedName name="IQ_GROSS_SPRD" hidden="1">"c2155"</definedName>
    <definedName name="IQ_GROSS_WRITTEN" hidden="1">"c2726"</definedName>
    <definedName name="IQ_GROUP_EMBEDDED_VALUE_ASSET_MANAGEMENT" hidden="1">"c9955"</definedName>
    <definedName name="IQ_GROUP_EMBEDDED_VALUE_HEALTH" hidden="1">"c9954"</definedName>
    <definedName name="IQ_GROUP_EMBEDDED_VALUE_LIFE" hidden="1">"c9953"</definedName>
    <definedName name="IQ_GROUP_EMBEDDED_VALUE_LIFE_OTHER" hidden="1">"c9956"</definedName>
    <definedName name="IQ_GVKEY" hidden="1">"c15590"</definedName>
    <definedName name="IQ_GVKEY_OTHER" hidden="1">"c15633"</definedName>
    <definedName name="IQ_GW" hidden="1">"c530"</definedName>
    <definedName name="IQ_GW_AMORT_BR" hidden="1">"c532"</definedName>
    <definedName name="IQ_GW_AMORT_FIN" hidden="1">"c540"</definedName>
    <definedName name="IQ_GW_AMORT_INS" hidden="1">"c541"</definedName>
    <definedName name="IQ_GW_AMORT_REIT" hidden="1">"c542"</definedName>
    <definedName name="IQ_GW_AMORT_UTI" hidden="1">"c543"</definedName>
    <definedName name="IQ_GW_INTAN" hidden="1">"c19145"</definedName>
    <definedName name="IQ_GW_INTAN_AMORT" hidden="1">"c1469"</definedName>
    <definedName name="IQ_GW_INTAN_AMORT_BNK" hidden="1">"c544"</definedName>
    <definedName name="IQ_GW_INTAN_AMORT_BR" hidden="1">"c1470"</definedName>
    <definedName name="IQ_GW_INTAN_AMORT_CF" hidden="1">"c1471"</definedName>
    <definedName name="IQ_GW_INTAN_AMORT_CF_BNK" hidden="1">"c1472"</definedName>
    <definedName name="IQ_GW_INTAN_AMORT_CF_BR" hidden="1">"c1473"</definedName>
    <definedName name="IQ_GW_INTAN_AMORT_CF_FIN" hidden="1">"c1474"</definedName>
    <definedName name="IQ_GW_INTAN_AMORT_CF_INS" hidden="1">"c1475"</definedName>
    <definedName name="IQ_GW_INTAN_AMORT_CF_RE" hidden="1">"c6279"</definedName>
    <definedName name="IQ_GW_INTAN_AMORT_CF_REIT" hidden="1">"c1476"</definedName>
    <definedName name="IQ_GW_INTAN_AMORT_CF_UTI" hidden="1">"c1477"</definedName>
    <definedName name="IQ_GW_INTAN_AMORT_FIN" hidden="1">"c1478"</definedName>
    <definedName name="IQ_GW_INTAN_AMORT_INS" hidden="1">"c1479"</definedName>
    <definedName name="IQ_GW_INTAN_AMORT_RE" hidden="1">"c6280"</definedName>
    <definedName name="IQ_GW_INTAN_AMORT_REIT" hidden="1">"c1480"</definedName>
    <definedName name="IQ_GW_INTAN_AMORT_UTI" hidden="1">"c1481"</definedName>
    <definedName name="IQ_HC_ADJUSTED_DISCHARGES" hidden="1">"c9977"</definedName>
    <definedName name="IQ_HC_ADMISSIONS" hidden="1">"c5953"</definedName>
    <definedName name="IQ_HC_ADMISSIONS_GROWTH" hidden="1">"c5997"</definedName>
    <definedName name="IQ_HC_ADMISSIONS_MANAGED_CARE" hidden="1">"c5956"</definedName>
    <definedName name="IQ_HC_ADMISSIONS_MEDICAID" hidden="1">"c5955"</definedName>
    <definedName name="IQ_HC_ADMISSIONS_MEDICARE" hidden="1">"c5954"</definedName>
    <definedName name="IQ_HC_ADMISSIONS_OTHER" hidden="1">"c5957"</definedName>
    <definedName name="IQ_HC_ADMISSIONS_SF" hidden="1">"c6006"</definedName>
    <definedName name="IQ_HC_ALFS" hidden="1">"c5952"</definedName>
    <definedName name="IQ_HC_ASO_COVERED_LIVES" hidden="1">"c9982"</definedName>
    <definedName name="IQ_HC_ASO_MEMBERSHIP" hidden="1">"c9985"</definedName>
    <definedName name="IQ_HC_AVG_BEDS_SVC" hidden="1">"c5951"</definedName>
    <definedName name="IQ_HC_AVG_DAILY_CENSUS" hidden="1">"c5965"</definedName>
    <definedName name="IQ_HC_AVG_LICENSED_BEDS" hidden="1">"c5949"</definedName>
    <definedName name="IQ_HC_AVG_LICENSED_BEDS_SF" hidden="1">"c6004"</definedName>
    <definedName name="IQ_HC_AVG_STAY" hidden="1">"c5966"</definedName>
    <definedName name="IQ_HC_AVG_STAY_SF" hidden="1">"c6016"</definedName>
    <definedName name="IQ_HC_BEDS_SVC" hidden="1">"c5950"</definedName>
    <definedName name="IQ_HC_CASES" hidden="1">"c9978"</definedName>
    <definedName name="IQ_HC_CLAIMS_RESERVES" hidden="1">"c9989"</definedName>
    <definedName name="IQ_HC_DAYS_REV_OUT" hidden="1">"c5993"</definedName>
    <definedName name="IQ_HC_DISCHARGES" hidden="1">"c9976"</definedName>
    <definedName name="IQ_HC_EQUIV_ADMISSIONS_GROWTH" hidden="1">"c5998"</definedName>
    <definedName name="IQ_HC_EQUIVALENT_ADMISSIONS" hidden="1">"c5958"</definedName>
    <definedName name="IQ_HC_EQUIVALENT_ADMISSIONS_SF" hidden="1">"c6007"</definedName>
    <definedName name="IQ_HC_EQUIVALENT_PATIENT_DAYS" hidden="1">"c9980"</definedName>
    <definedName name="IQ_HC_ER_VISITS" hidden="1">"c5964"</definedName>
    <definedName name="IQ_HC_ER_VISITS_SF" hidden="1">"c6017"</definedName>
    <definedName name="IQ_HC_GROSS_INPATIENT_REV" hidden="1">"c5987"</definedName>
    <definedName name="IQ_HC_GROSS_OUTPATIENT_REV" hidden="1">"c5988"</definedName>
    <definedName name="IQ_HC_GROSS_PATIENT_REV" hidden="1">"c5989"</definedName>
    <definedName name="IQ_HC_HOSP_FACILITIES_CONSOL" hidden="1">"c5945"</definedName>
    <definedName name="IQ_HC_HOSP_FACILITIES_CONSOL_SF" hidden="1">"c6000"</definedName>
    <definedName name="IQ_HC_HOSP_FACILITIES_NON_CONSOL" hidden="1">"c5946"</definedName>
    <definedName name="IQ_HC_HOSP_FACILITIES_NON_CONSOL_SF" hidden="1">"c6001"</definedName>
    <definedName name="IQ_HC_HOSP_FACILITIES_TOTAL" hidden="1">"c5947"</definedName>
    <definedName name="IQ_HC_HOSP_FACILITIES_TOTAL_SF" hidden="1">"c6002"</definedName>
    <definedName name="IQ_HC_INPATIENT_PROCEDURES" hidden="1">"c5961"</definedName>
    <definedName name="IQ_HC_INPATIENT_PROCEDURES_SF" hidden="1">"c6011"</definedName>
    <definedName name="IQ_HC_INPATIENT_REV_PER_ADMISSION" hidden="1">"c5994"</definedName>
    <definedName name="IQ_HC_INTPATIENT_SVCS_PCT_REV" hidden="1">"c5975"</definedName>
    <definedName name="IQ_HC_INTPATIENT_SVCS_PCT_REV_SF" hidden="1">"c6015"</definedName>
    <definedName name="IQ_HC_LICENSED_BEDS" hidden="1">"c5948"</definedName>
    <definedName name="IQ_HC_LICENSED_BEDS_SF" hidden="1">"c6003"</definedName>
    <definedName name="IQ_HC_MANAGED_CARE_PCT_ADMISSIONS" hidden="1">"c5982"</definedName>
    <definedName name="IQ_HC_MANAGED_CARE_PCT_REV" hidden="1">"c5978"</definedName>
    <definedName name="IQ_HC_MEDICAID_PCT_ADMISSIONS" hidden="1">"c5981"</definedName>
    <definedName name="IQ_HC_MEDICAID_PCT_REV" hidden="1">"c5977"</definedName>
    <definedName name="IQ_HC_MEDICAL_EXPENSE_RATIO" hidden="1">"c9987"</definedName>
    <definedName name="IQ_HC_MEDICARE_PCT_ADMISSIONS" hidden="1">"c5980"</definedName>
    <definedName name="IQ_HC_MEDICARE_PCT_REV" hidden="1">"c5976"</definedName>
    <definedName name="IQ_HC_NET_INPATIENT_REV" hidden="1">"c5984"</definedName>
    <definedName name="IQ_HC_NET_OUTPATIENT_REV" hidden="1">"c5985"</definedName>
    <definedName name="IQ_HC_NET_PATIENT_REV" hidden="1">"c5986"</definedName>
    <definedName name="IQ_HC_NET_PATIENT_REV_SF" hidden="1">"c6005"</definedName>
    <definedName name="IQ_HC_OCC_RATE" hidden="1">"c5967"</definedName>
    <definedName name="IQ_HC_OCC_RATE_LICENSED_BEDS" hidden="1">"c5968"</definedName>
    <definedName name="IQ_HC_OCC_RATE_SF" hidden="1">"c6009"</definedName>
    <definedName name="IQ_HC_OPEX_SUPPLIES" hidden="1">"c5990"</definedName>
    <definedName name="IQ_HC_OTHER_OPEX_PCT_REV" hidden="1">"c5973"</definedName>
    <definedName name="IQ_HC_OUTPATIENT_PROCEDURES" hidden="1">"c5962"</definedName>
    <definedName name="IQ_HC_OUTPATIENT_PROCEDURES_SF" hidden="1">"c6012"</definedName>
    <definedName name="IQ_HC_OUTPATIENT_REV_PER_ADMISSION" hidden="1">"c5995"</definedName>
    <definedName name="IQ_HC_OUTPATIENT_SVCS_PCT_REV" hidden="1">"c5974"</definedName>
    <definedName name="IQ_HC_OUTPATIENT_SVCS_PCT_REV_SF" hidden="1">"c6014"</definedName>
    <definedName name="IQ_HC_PATIENT_DAYS" hidden="1">"c5960"</definedName>
    <definedName name="IQ_HC_PATIENT_DAYS_SF" hidden="1">"c6010"</definedName>
    <definedName name="IQ_HC_PROF_GEN_LIAB_CLAIM_PAID" hidden="1">"c5991"</definedName>
    <definedName name="IQ_HC_PROF_GEN_LIAB_EXP_BENEFIT" hidden="1">"c5992"</definedName>
    <definedName name="IQ_HC_PROVISION_DOUBTFUL_PCT_REV" hidden="1">"c5972"</definedName>
    <definedName name="IQ_HC_REV_GROWTH" hidden="1">"c5996"</definedName>
    <definedName name="IQ_HC_REV_PER_CASE" hidden="1">"c9979"</definedName>
    <definedName name="IQ_HC_REV_PER_DISCHARGE" hidden="1">"c9990"</definedName>
    <definedName name="IQ_HC_REV_PER_EQUIV_ADMISSION" hidden="1">"c5959"</definedName>
    <definedName name="IQ_HC_REV_PER_EQUIV_ADMISSION_SF" hidden="1">"c6008"</definedName>
    <definedName name="IQ_HC_REV_PER_EQUIV_ADMISSIONS_GROWTH" hidden="1">"c5999"</definedName>
    <definedName name="IQ_HC_REV_PER_PATIENT_DAY" hidden="1">"c5969"</definedName>
    <definedName name="IQ_HC_REV_PER_PATIENT_DAY_SF" hidden="1">"c6018"</definedName>
    <definedName name="IQ_HC_RISK_COVERED_LIVES" hidden="1">"c9981"</definedName>
    <definedName name="IQ_HC_RISK_MEMBERSHIP" hidden="1">"c9984"</definedName>
    <definedName name="IQ_HC_SALARIES_PCT_REV" hidden="1">"c5970"</definedName>
    <definedName name="IQ_HC_SGA_MARGIN" hidden="1">"c9988"</definedName>
    <definedName name="IQ_HC_SUPPLIES_PCT_REV" hidden="1">"c5971"</definedName>
    <definedName name="IQ_HC_TOTAL_COVERED_LIVES" hidden="1">"c9983"</definedName>
    <definedName name="IQ_HC_TOTAL_MEMBERSHIP" hidden="1">"c9986"</definedName>
    <definedName name="IQ_HC_TOTAL_PROCEDURES" hidden="1">"c5963"</definedName>
    <definedName name="IQ_HC_TOTAL_PROCEDURES_SF" hidden="1">"c6013"</definedName>
    <definedName name="IQ_HC_UNINSURED_PCT_ADMISSIONS" hidden="1">"c5983"</definedName>
    <definedName name="IQ_HC_UNINSURED_PCT_REV" hidden="1">"c5979"</definedName>
    <definedName name="IQ_HEDGEFUND_OVER_TOTAL" hidden="1">"c13771"</definedName>
    <definedName name="IQ_HELD_MATURITY_FDIC" hidden="1">"c6408"</definedName>
    <definedName name="IQ_HG_ACQUIRED_FRANCHISE_HOTEL_PROPERTIES" hidden="1">"c8584"</definedName>
    <definedName name="IQ_HG_ACQUIRED_FRANCHISE_ROOMS" hidden="1">"c8614"</definedName>
    <definedName name="IQ_HG_ACQUIRED_HOTEL_PROPERTIES" hidden="1">"c8572"</definedName>
    <definedName name="IQ_HG_ACQUIRED_MANAGED_HOTEL_PROPERTIES" hidden="1">"c8590"</definedName>
    <definedName name="IQ_HG_ACQUIRED_MANAGED_ROOMS" hidden="1">"c8620"</definedName>
    <definedName name="IQ_HG_ACQUIRED_OTHER_HOTEL_PROPERTIES" hidden="1">"c8596"</definedName>
    <definedName name="IQ_HG_ACQUIRED_OTHER_ROOMS" hidden="1">"c8626"</definedName>
    <definedName name="IQ_HG_ACQUIRED_OWNED_HOTEL_PROPERTIES" hidden="1">"c8578"</definedName>
    <definedName name="IQ_HG_ACQUIRED_OWNED_ROOMS" hidden="1">"c8608"</definedName>
    <definedName name="IQ_HG_ACQUIRED_ROOMS" hidden="1">"c8602"</definedName>
    <definedName name="IQ_HG_ADR_CHANGE_FRANCHISE" hidden="1">"c8684"</definedName>
    <definedName name="IQ_HG_ADR_CHANGE_MANAGED" hidden="1">"c8685"</definedName>
    <definedName name="IQ_HG_ADR_CHANGE_OTHER" hidden="1">"c8686"</definedName>
    <definedName name="IQ_HG_ADR_CHANGE_OWNED" hidden="1">"c8683"</definedName>
    <definedName name="IQ_HG_ADR_CHANGE_OWNED_COMP" hidden="1">"c8709"</definedName>
    <definedName name="IQ_HG_ADR_CHANGE_TOTAL" hidden="1">"c8687"</definedName>
    <definedName name="IQ_HG_ADR_CHANGE_TOTAL_COMP" hidden="1">"c8710"</definedName>
    <definedName name="IQ_HG_ADR_FRANCHISE" hidden="1">"c8664"</definedName>
    <definedName name="IQ_HG_ADR_MANAGED" hidden="1">"c8665"</definedName>
    <definedName name="IQ_HG_ADR_OTHER" hidden="1">"c8666"</definedName>
    <definedName name="IQ_HG_ADR_OWNED" hidden="1">"c8663"</definedName>
    <definedName name="IQ_HG_ADR_OWNED_COMP" hidden="1">"c8701"</definedName>
    <definedName name="IQ_HG_ADR_TOTAL" hidden="1">"c8667"</definedName>
    <definedName name="IQ_HG_ADR_TOTAL_COMP" hidden="1">"c8702"</definedName>
    <definedName name="IQ_HG_CASINO_EXP_DIRECT_OPERATING_EXP" hidden="1">"c15981"</definedName>
    <definedName name="IQ_HG_CASINO_GROSS_PROFIT" hidden="1">"c15974"</definedName>
    <definedName name="IQ_HG_CASINO_MARGIN" hidden="1">"c15976"</definedName>
    <definedName name="IQ_HG_CASINO_OPERATING_MARGIN" hidden="1">"c15977"</definedName>
    <definedName name="IQ_HG_CASINOS_JV" hidden="1">"c8631"</definedName>
    <definedName name="IQ_HG_CASINOS_MANAGED" hidden="1">"c8632"</definedName>
    <definedName name="IQ_HG_CASINOS_OWNED" hidden="1">"c8630"</definedName>
    <definedName name="IQ_HG_CASINOS_TOTAL" hidden="1">"c8633"</definedName>
    <definedName name="IQ_HG_CLOSED_FRANCHISE_HOTEL_PROPERTIES" hidden="1">"c8586"</definedName>
    <definedName name="IQ_HG_CLOSED_FRANCHISE_ROOMS" hidden="1">"c8616"</definedName>
    <definedName name="IQ_HG_CLOSED_HOTEL_PROPERTIES" hidden="1">"c8574"</definedName>
    <definedName name="IQ_HG_CLOSED_MANAGED_HOTEL_PROPERTIES" hidden="1">"c8592"</definedName>
    <definedName name="IQ_HG_CLOSED_MANAGED_ROOMS" hidden="1">"c8622"</definedName>
    <definedName name="IQ_HG_CLOSED_OTHER_HOTEL_PROPERTIES" hidden="1">"c8598"</definedName>
    <definedName name="IQ_HG_CLOSED_OTHER_ROOMS" hidden="1">"c8628"</definedName>
    <definedName name="IQ_HG_CLOSED_OWNED_HOTEL_PROPERTIES" hidden="1">"c8580"</definedName>
    <definedName name="IQ_HG_CLOSED_OWNED_ROOMS" hidden="1">"c8610"</definedName>
    <definedName name="IQ_HG_CLOSED_ROOMS" hidden="1">"c8604"</definedName>
    <definedName name="IQ_HG_CONFERENCE_SPACE" hidden="1">"c15971"</definedName>
    <definedName name="IQ_HG_EXP_CASINO" hidden="1">"c8733"</definedName>
    <definedName name="IQ_HG_EXP_DEVELOPMENT" hidden="1">"c8738"</definedName>
    <definedName name="IQ_HG_EXP_DIRECT_CASINO_GAMING" hidden="1">"c15994"</definedName>
    <definedName name="IQ_HG_EXP_ENTERTAINMENT" hidden="1">"c8736"</definedName>
    <definedName name="IQ_HG_EXP_FOOD_BEV" hidden="1">"c8734"</definedName>
    <definedName name="IQ_HG_EXP_FRANCHISE_MANAGEMENT" hidden="1">"c8744"</definedName>
    <definedName name="IQ_HG_EXP_OTHER_DIRECT_HOTEL_MOTEL" hidden="1">"c15995"</definedName>
    <definedName name="IQ_HG_EXP_OTHER_MNGD_FRANCHISE_PROP" hidden="1">"c8742"</definedName>
    <definedName name="IQ_HG_EXP_OWNED_LEASED_CONSOL_JV" hidden="1">"c8740"</definedName>
    <definedName name="IQ_HG_EXP_REIMBURSEMENTS" hidden="1">"c8743"</definedName>
    <definedName name="IQ_HG_EXP_RETAIL" hidden="1">"c8737"</definedName>
    <definedName name="IQ_HG_EXP_ROOMS" hidden="1">"c8735"</definedName>
    <definedName name="IQ_HG_EXP_THEATRE_CONCESSION" hidden="1">"c8739"</definedName>
    <definedName name="IQ_HG_EXP_VACA_OWNERSHIP_RES" hidden="1">"c8741"</definedName>
    <definedName name="IQ_HG_FOOD_BEV_EXP_DIRECT_OPERATING_EXP" hidden="1">"c15980"</definedName>
    <definedName name="IQ_HG_FOOD_BEV_REV_TOTAL_REV" hidden="1">"c15983"</definedName>
    <definedName name="IQ_HG_FOOD_PROM_COSTS" hidden="1">"c8746"</definedName>
    <definedName name="IQ_HG_FRANCHISE_HOTEL_PROPERTIES_BEG" hidden="1">"c8582"</definedName>
    <definedName name="IQ_HG_FRANCHISE_ROOMS_BEG" hidden="1">"c8612"</definedName>
    <definedName name="IQ_HG_GAMING_SPACE_JV" hidden="1">"c8635"</definedName>
    <definedName name="IQ_HG_GAMING_SPACE_MANAGED" hidden="1">"c8636"</definedName>
    <definedName name="IQ_HG_GAMING_SPACE_OWNED" hidden="1">"c8634"</definedName>
    <definedName name="IQ_HG_GAMING_SPACE_TOTAL" hidden="1">"c8637"</definedName>
    <definedName name="IQ_HG_HOTEL_PROPERTIES_BEG" hidden="1">"c8570"</definedName>
    <definedName name="IQ_HG_LAND_AVAIL_JV" hidden="1">"c8647"</definedName>
    <definedName name="IQ_HG_LAND_AVAIL_MANAGED" hidden="1">"c8648"</definedName>
    <definedName name="IQ_HG_LAND_AVAIL_OWNED" hidden="1">"c8646"</definedName>
    <definedName name="IQ_HG_LAND_AVAIL_TOTAL" hidden="1">"c8649"</definedName>
    <definedName name="IQ_HG_LAND_JV" hidden="1">"c8651"</definedName>
    <definedName name="IQ_HG_LAND_MANAGED" hidden="1">"c8652"</definedName>
    <definedName name="IQ_HG_LAND_OWNED" hidden="1">"c8650"</definedName>
    <definedName name="IQ_HG_LAND_TOTAL" hidden="1">"c8653"</definedName>
    <definedName name="IQ_HG_MANAGED_HOTEL_PROPERTIES_BEG" hidden="1">"c8588"</definedName>
    <definedName name="IQ_HG_MANAGED_ROOMS_BEG" hidden="1">"c8618"</definedName>
    <definedName name="IQ_HG_NUMBER_SUITES" hidden="1">"c15970"</definedName>
    <definedName name="IQ_HG_NUMBER_TABLES_AVG" hidden="1">"c15973"</definedName>
    <definedName name="IQ_HG_OCCUPANCY_CHANGE_FRANCHISE" hidden="1">"c8675"</definedName>
    <definedName name="IQ_HG_OCCUPANCY_CHANGE_MANAGED" hidden="1">"c8677"</definedName>
    <definedName name="IQ_HG_OCCUPANCY_CHANGE_OTHER" hidden="1">"c8679"</definedName>
    <definedName name="IQ_HG_OCCUPANCY_CHANGE_OWNED" hidden="1">"c8673"</definedName>
    <definedName name="IQ_HG_OCCUPANCY_CHANGE_OWNED_COMP" hidden="1">"c8705"</definedName>
    <definedName name="IQ_HG_OCCUPANCY_CHANGE_TOTAL" hidden="1">"c8681"</definedName>
    <definedName name="IQ_HG_OCCUPANCY_CHANGE_TOTAL_COMP" hidden="1">"c8707"</definedName>
    <definedName name="IQ_HG_OCCUPANCY_FRANCHISE" hidden="1">"c8659"</definedName>
    <definedName name="IQ_HG_OCCUPANCY_INCDEC_FRANCHISE" hidden="1">"c8676"</definedName>
    <definedName name="IQ_HG_OCCUPANCY_INCDEC_MANAGED" hidden="1">"c8678"</definedName>
    <definedName name="IQ_HG_OCCUPANCY_INCDEC_OTHER" hidden="1">"c8680"</definedName>
    <definedName name="IQ_HG_OCCUPANCY_INCDEC_OWNED" hidden="1">"c8674"</definedName>
    <definedName name="IQ_HG_OCCUPANCY_INCDEC_OWNED_COMP" hidden="1">"c8706"</definedName>
    <definedName name="IQ_HG_OCCUPANCY_INCDEC_TOTAL" hidden="1">"c8682"</definedName>
    <definedName name="IQ_HG_OCCUPANCY_INCDEC_TOTAL_COMP" hidden="1">"c8708"</definedName>
    <definedName name="IQ_HG_OCCUPANCY_MANAGED" hidden="1">"c8660"</definedName>
    <definedName name="IQ_HG_OCCUPANCY_OTHER" hidden="1">"c8661"</definedName>
    <definedName name="IQ_HG_OCCUPANCY_OWNED" hidden="1">"c8658"</definedName>
    <definedName name="IQ_HG_OCCUPANCY_OWNED_COMP" hidden="1">"c8699"</definedName>
    <definedName name="IQ_HG_OCCUPANCY_TOTAL" hidden="1">"c8662"</definedName>
    <definedName name="IQ_HG_OCCUPANCY_TOTAL_COMP" hidden="1">"c8700"</definedName>
    <definedName name="IQ_HG_OPENED_FRANCHISE_HOTEL_PROPERTIES" hidden="1">"c8583"</definedName>
    <definedName name="IQ_HG_OPENED_FRANCHISE_ROOMS" hidden="1">"c8613"</definedName>
    <definedName name="IQ_HG_OPENED_HOTEL_PROPERTIES" hidden="1">"c8571"</definedName>
    <definedName name="IQ_HG_OPENED_MANAGED_HOTEL_PROPERTIES" hidden="1">"c8589"</definedName>
    <definedName name="IQ_HG_OPENED_MANAGED_ROOMS" hidden="1">"c8619"</definedName>
    <definedName name="IQ_HG_OPENED_OTHER_HOTEL_PROPERTIES" hidden="1">"c8595"</definedName>
    <definedName name="IQ_HG_OPENED_OTHER_ROOMS" hidden="1">"c8625"</definedName>
    <definedName name="IQ_HG_OPENED_OWNED_HOTEL_PROPERTIES" hidden="1">"c8577"</definedName>
    <definedName name="IQ_HG_OPENED_OWNED_ROOMS" hidden="1">"c8607"</definedName>
    <definedName name="IQ_HG_OPENED_ROOMS" hidden="1">"c8601"</definedName>
    <definedName name="IQ_HG_OTHER_HOTEL_PROPERTIES_BEG" hidden="1">"c8594"</definedName>
    <definedName name="IQ_HG_OTHER_PROM_COSTS" hidden="1">"c8747"</definedName>
    <definedName name="IQ_HG_OTHER_ROOMS_BEG" hidden="1">"c8624"</definedName>
    <definedName name="IQ_HG_OWNED_HOTEL_PROPERTIES_BEG" hidden="1">"c8576"</definedName>
    <definedName name="IQ_HG_OWNED_ROOMS_BEG" hidden="1">"c8606"</definedName>
    <definedName name="IQ_HG_PARKING_SPACES_JV" hidden="1">"c8655"</definedName>
    <definedName name="IQ_HG_PARKING_SPACES_MANAGED" hidden="1">"c8656"</definedName>
    <definedName name="IQ_HG_PARKING_SPACES_OWNED" hidden="1">"c8654"</definedName>
    <definedName name="IQ_HG_PARKING_SPACES_TOTAL" hidden="1">"c8657"</definedName>
    <definedName name="IQ_HG_PROMO_ALLOW_GROSS_OPERATING_REV" hidden="1">"c15979"</definedName>
    <definedName name="IQ_HG_REV_BASE_MANAGEMENT_FEES" hidden="1">"c8726"</definedName>
    <definedName name="IQ_HG_REV_CASINO" hidden="1">"c8713"</definedName>
    <definedName name="IQ_HG_REV_COST_REIMBURSEMENT" hidden="1">"c8728"</definedName>
    <definedName name="IQ_HG_REV_ENTERTAINMENT" hidden="1">"c8716"</definedName>
    <definedName name="IQ_HG_REV_FOOD_BEV" hidden="1">"c8714"</definedName>
    <definedName name="IQ_HG_REV_FRANCHISE" hidden="1">"c8725"</definedName>
    <definedName name="IQ_HG_REV_GROSS_OPERATING" hidden="1">"c15993"</definedName>
    <definedName name="IQ_HG_REV_INCENTIVE_MANAGEMENT_FEES" hidden="1">"c8727"</definedName>
    <definedName name="IQ_HG_REV_MANAGEMENT_FEES" hidden="1">"c8718"</definedName>
    <definedName name="IQ_HG_REV_OTHER_CASINO" hidden="1">"c15992"</definedName>
    <definedName name="IQ_HG_REV_OTHER_MNGD_FRANCHISE_PROP" hidden="1">"c8730"</definedName>
    <definedName name="IQ_HG_REV_OTHER_OP_SEGMENT" hidden="1">"c8721"</definedName>
    <definedName name="IQ_HG_REV_OTHER_OWNERSHIP_MIX" hidden="1">"c8731"</definedName>
    <definedName name="IQ_HG_REV_OWNED_LEASED_CONSOL_JV_HOTELS" hidden="1">"c8724"</definedName>
    <definedName name="IQ_HG_REV_PROMOTIONAL_ALLOWANCE" hidden="1">"c8722"</definedName>
    <definedName name="IQ_HG_REV_RACING" hidden="1">"c8719"</definedName>
    <definedName name="IQ_HG_REV_RETAIL" hidden="1">"c8717"</definedName>
    <definedName name="IQ_HG_REV_ROOMS" hidden="1">"c8715"</definedName>
    <definedName name="IQ_HG_REV_SLOT_MACHINE" hidden="1">"c15990"</definedName>
    <definedName name="IQ_HG_REV_TABLE" hidden="1">"c15991"</definedName>
    <definedName name="IQ_HG_REV_THEATRE_CONCESSION" hidden="1">"c8720"</definedName>
    <definedName name="IQ_HG_REV_TOTAL_OP_SEGMENT" hidden="1">"c8723"</definedName>
    <definedName name="IQ_HG_REV_TOTAL_OWNERSHIP_MIX" hidden="1">"c8732"</definedName>
    <definedName name="IQ_HG_REV_VACA_OWNERSHIP_RES_SALES_SVCS" hidden="1">"c8729"</definedName>
    <definedName name="IQ_HG_REVENUES_CHANGE_OWNED_COMP" hidden="1">"c8697"</definedName>
    <definedName name="IQ_HG_REVENUES_CHANGE_TOTAL_COMP" hidden="1">"c8698"</definedName>
    <definedName name="IQ_HG_REVPAR_CHANGE_MANAGED" hidden="1">"c8690"</definedName>
    <definedName name="IQ_HG_REVPAR_CHANGE_OTHER" hidden="1">"c8691"</definedName>
    <definedName name="IQ_HG_REVPAR_CHANGE_OWNED" hidden="1">"c8688"</definedName>
    <definedName name="IQ_HG_REVPAR_CHANGE_OWNED_COMP" hidden="1">"c8711"</definedName>
    <definedName name="IQ_HG_REVPAR_CHANGE_TOTAL" hidden="1">"c8692"</definedName>
    <definedName name="IQ_HG_REVPAR_CHANGE_TOTAL_COMP" hidden="1">"c8712"</definedName>
    <definedName name="IQ_HG_REVPAR_CHNAGE_FRANCHISE" hidden="1">"c8689"</definedName>
    <definedName name="IQ_HG_REVPAR_FRANCHISE" hidden="1">"c8669"</definedName>
    <definedName name="IQ_HG_REVPAR_MANAGED" hidden="1">"c8670"</definedName>
    <definedName name="IQ_HG_REVPAR_OTHER" hidden="1">"c8671"</definedName>
    <definedName name="IQ_HG_REVPAR_OWNED" hidden="1">"c8668"</definedName>
    <definedName name="IQ_HG_REVPAR_OWNED_COMP" hidden="1">"c8703"</definedName>
    <definedName name="IQ_HG_REVPAR_TOTAL" hidden="1">"c8672"</definedName>
    <definedName name="IQ_HG_REVPAR_TOTAL_COMP" hidden="1">"c8704"</definedName>
    <definedName name="IQ_HG_ROOM_EXP_DIRECT_OPERATING_EXP" hidden="1">"c15982"</definedName>
    <definedName name="IQ_HG_ROOM_GROSS_PROFIT" hidden="1">"c15975"</definedName>
    <definedName name="IQ_HG_ROOM_MARGIN" hidden="1">"c15978"</definedName>
    <definedName name="IQ_HG_ROOM_PROM_COSTS" hidden="1">"c8745"</definedName>
    <definedName name="IQ_HG_ROOM_REV_TOTAL_REV" hidden="1">"c15984"</definedName>
    <definedName name="IQ_HG_ROOMS_BEG" hidden="1">"c8600"</definedName>
    <definedName name="IQ_HG_SAME_PROPERTIES_CASINO_REV_CHANGE" hidden="1">"c15987"</definedName>
    <definedName name="IQ_HG_SAME_PROPERTIES_FOOD_BEV_REV_CHANGE" hidden="1">"c15989"</definedName>
    <definedName name="IQ_HG_SAME_PROPERTIES_ROOM_REV_CHANGE" hidden="1">"c15988"</definedName>
    <definedName name="IQ_HG_SAME_PROPERTIES_SLOT_MACHINE_REV_CHANGE" hidden="1">"c15985"</definedName>
    <definedName name="IQ_HG_SAME_PROPERTIES_TABLE_REV_CHANGE" hidden="1">"c15986"</definedName>
    <definedName name="IQ_HG_SLOT_MACHINES_AVG" hidden="1">"c15972"</definedName>
    <definedName name="IQ_HG_SLOT_MACHINES_JV" hidden="1">"c8639"</definedName>
    <definedName name="IQ_HG_SLOT_MACHINES_MANAGED" hidden="1">"c8640"</definedName>
    <definedName name="IQ_HG_SLOT_MACHINES_OWNED" hidden="1">"c8638"</definedName>
    <definedName name="IQ_HG_SLOT_MACHINES_TOTAL" hidden="1">"c8641"</definedName>
    <definedName name="IQ_HG_SOLD_FRANCHISE_HOTEL_PROPERTIES" hidden="1">"c8585"</definedName>
    <definedName name="IQ_HG_SOLD_FRANCHISE_ROOMS" hidden="1">"c8615"</definedName>
    <definedName name="IQ_HG_SOLD_HOTEL_PROPERTIES" hidden="1">"c8573"</definedName>
    <definedName name="IQ_HG_SOLD_MANAGED_HOTEL_PROPERTIES" hidden="1">"c8591"</definedName>
    <definedName name="IQ_HG_SOLD_MANAGED_ROOMS" hidden="1">"c8621"</definedName>
    <definedName name="IQ_HG_SOLD_OTHER_HOTEL_PROPERTIES" hidden="1">"c8597"</definedName>
    <definedName name="IQ_HG_SOLD_OTHER_ROOMS" hidden="1">"c8627"</definedName>
    <definedName name="IQ_HG_SOLD_OWNED_HOTEL_PROPERTIES" hidden="1">"c8579"</definedName>
    <definedName name="IQ_HG_SOLD_OWNED_ROOMS" hidden="1">"c8609"</definedName>
    <definedName name="IQ_HG_SOLD_ROOMS" hidden="1">"c8603"</definedName>
    <definedName name="IQ_HG_TABLE_GAMES_JV" hidden="1">"c8643"</definedName>
    <definedName name="IQ_HG_TABLE_GAMES_MANAGED" hidden="1">"c8644"</definedName>
    <definedName name="IQ_HG_TABLE_GAMES_OWNED" hidden="1">"c8642"</definedName>
    <definedName name="IQ_HG_TABLE_GAMES_TOTAL" hidden="1">"c8645"</definedName>
    <definedName name="IQ_HG_TABLES_JV" hidden="1">"c8643"</definedName>
    <definedName name="IQ_HG_TABLES_MANAGED" hidden="1">"c8644"</definedName>
    <definedName name="IQ_HG_TABLES_OWNED" hidden="1">"c8642"</definedName>
    <definedName name="IQ_HG_TABLES_TOTAL" hidden="1">"c8645"</definedName>
    <definedName name="IQ_HG_TOTAL_FRANCHISE_HOTEL_PROPERTIES" hidden="1">"c8587"</definedName>
    <definedName name="IQ_HG_TOTAL_FRANCHISE_ROOMS" hidden="1">"c8617"</definedName>
    <definedName name="IQ_HG_TOTAL_HOTEL_PROPERTIES" hidden="1">"c8575"</definedName>
    <definedName name="IQ_HG_TOTAL_MANAGED_HOTEL_PROPERTIES" hidden="1">"c8593"</definedName>
    <definedName name="IQ_HG_TOTAL_MANAGED_ROOMS" hidden="1">"c8623"</definedName>
    <definedName name="IQ_HG_TOTAL_OTHER_HOTEL_PROPERTIES" hidden="1">"c8599"</definedName>
    <definedName name="IQ_HG_TOTAL_OTHER_ROOMS" hidden="1">"c8629"</definedName>
    <definedName name="IQ_HG_TOTAL_OWNED_HOTEL_PROPERTIES" hidden="1">"c8581"</definedName>
    <definedName name="IQ_HG_TOTAL_OWNED_PROPERTIES_COMP" hidden="1">"c8693"</definedName>
    <definedName name="IQ_HG_TOTAL_OWNED_ROOMS" hidden="1">"c8611"</definedName>
    <definedName name="IQ_HG_TOTAL_OWNED_ROOMS_COMP" hidden="1">"c8695"</definedName>
    <definedName name="IQ_HG_TOTAL_PROM_COSTS" hidden="1">"c8748"</definedName>
    <definedName name="IQ_HG_TOTAL_PROPERTIES_COMP" hidden="1">"c8694"</definedName>
    <definedName name="IQ_HG_TOTAL_ROOMS" hidden="1">"c8605"</definedName>
    <definedName name="IQ_HG_TOTAL_ROOMS_COMP" hidden="1">"c8696"</definedName>
    <definedName name="IQ_HIGH_LOW_CLOSEPRICE_DATE" hidden="1">"c1204"</definedName>
    <definedName name="IQ_HIGH_SULFUR_CONTENT_RESERVES_COAL" hidden="1">"c15928"</definedName>
    <definedName name="IQ_HIGH_SULFURE_RESERVES_TO_TOTAL_RESERVES_COAL" hidden="1">"c15963"</definedName>
    <definedName name="IQ_HIGH_TARGET_PRICE" hidden="1">"c1651"</definedName>
    <definedName name="IQ_HIGH_TARGET_PRICE_CIQ" hidden="1">"c4659"</definedName>
    <definedName name="IQ_HIGH_TARGET_PRICE_REUT" hidden="1">"c5317"</definedName>
    <definedName name="IQ_HIGHPRICE" hidden="1">"c545"</definedName>
    <definedName name="IQ_HOLDER_CIQID" hidden="1">"c13787"</definedName>
    <definedName name="IQ_HOLDER_CIQID_SECURITY" hidden="1">"c13794"</definedName>
    <definedName name="IQ_HOLDER_DERIVATIVES" hidden="1">"c13789"</definedName>
    <definedName name="IQ_HOLDER_DERIVATIVES_SECURITY" hidden="1">"c13796"</definedName>
    <definedName name="IQ_HOLDER_FUND_CIQID" hidden="1">"c19084"</definedName>
    <definedName name="IQ_HOLDER_FUND_DERIVATIVES" hidden="1">"c19115"</definedName>
    <definedName name="IQ_HOLDER_FUND_NAME" hidden="1">"c19083"</definedName>
    <definedName name="IQ_HOLDER_FUND_NUMBER" hidden="1">"c19090"</definedName>
    <definedName name="IQ_HOLDER_FUND_PERCENT" hidden="1">"c19085"</definedName>
    <definedName name="IQ_HOLDER_FUND_POSITION_DATE" hidden="1">"c19088"</definedName>
    <definedName name="IQ_HOLDER_FUND_PRIMARY_ADVISOR" hidden="1">"c19089"</definedName>
    <definedName name="IQ_HOLDER_FUND_SHARES" hidden="1">"c19086"</definedName>
    <definedName name="IQ_HOLDER_FUND_VALUE" hidden="1">"c19087"</definedName>
    <definedName name="IQ_HOLDER_NAME" hidden="1">"c13786"</definedName>
    <definedName name="IQ_HOLDER_NAME_SECURITY" hidden="1">"c13793"</definedName>
    <definedName name="IQ_HOLDER_PERCENT" hidden="1">"c13790"</definedName>
    <definedName name="IQ_HOLDER_PERCENT_SECURITY" hidden="1">"c13831"</definedName>
    <definedName name="IQ_HOLDER_POSITION_DATE" hidden="1">"c13792"</definedName>
    <definedName name="IQ_HOLDER_POSITION_DATE_SECURITY" hidden="1">"c13798"</definedName>
    <definedName name="IQ_HOLDER_SHARES" hidden="1">"c13788"</definedName>
    <definedName name="IQ_HOLDER_SHARES_SECURITY" hidden="1">"c13795"</definedName>
    <definedName name="IQ_HOLDER_VALUE" hidden="1">"c13791"</definedName>
    <definedName name="IQ_HOLDER_VALUE_SECURITY" hidden="1">"c13797"</definedName>
    <definedName name="IQ_HOLDING_CIQID" hidden="1">"c13802"</definedName>
    <definedName name="IQ_HOLDING_NAME" hidden="1">"c13799"</definedName>
    <definedName name="IQ_HOLDING_PERCENT" hidden="1">"c13805"</definedName>
    <definedName name="IQ_HOLDING_PERCENT_PORTFOLIO" hidden="1">"c13806"</definedName>
    <definedName name="IQ_HOLDING_POSITION_DATE" hidden="1">"c13808"</definedName>
    <definedName name="IQ_HOLDING_SECURITY_TYPE" hidden="1">"c13803"</definedName>
    <definedName name="IQ_HOLDING_SHARES" hidden="1">"c13804"</definedName>
    <definedName name="IQ_HOLDING_TICKER" hidden="1">"c13800"</definedName>
    <definedName name="IQ_HOLDING_TRADING_ITEM_CIQID" hidden="1">"c13801"</definedName>
    <definedName name="IQ_HOLDING_VALUE" hidden="1">"c13807"</definedName>
    <definedName name="IQ_HOLDINGS_AFRICA_MIDEAST_PERCENT" hidden="1">"c19235"</definedName>
    <definedName name="IQ_HOLDINGS_AFRICA_MIDEAST_VALUE" hidden="1">"c19234"</definedName>
    <definedName name="IQ_HOLDINGS_ASIA_PERCENT" hidden="1">"c19233"</definedName>
    <definedName name="IQ_HOLDINGS_ASIA_VALUE" hidden="1">"c19232"</definedName>
    <definedName name="IQ_HOLDINGS_CONSUMER_DISCRETIONARY_PERCENT" hidden="1">"c19213"</definedName>
    <definedName name="IQ_HOLDINGS_CONSUMER_DISCRETIONARY_VALUE" hidden="1">"c19212"</definedName>
    <definedName name="IQ_HOLDINGS_CONSUMER_STAPLES_PERCENT" hidden="1">"c19219"</definedName>
    <definedName name="IQ_HOLDINGS_CONSUMER_STAPLES_VALUE" hidden="1">"c19218"</definedName>
    <definedName name="IQ_HOLDINGS_ENERGY_PERCENT" hidden="1">"c19215"</definedName>
    <definedName name="IQ_HOLDINGS_ENERGY_VALUE" hidden="1">"c19214"</definedName>
    <definedName name="IQ_HOLDINGS_EUROPE_PERCENT" hidden="1">"c19229"</definedName>
    <definedName name="IQ_HOLDINGS_EUROPE_VALUE" hidden="1">"c19228"</definedName>
    <definedName name="IQ_HOLDINGS_FINANCIALS_PERCENT" hidden="1">"c19209"</definedName>
    <definedName name="IQ_HOLDINGS_FINANCIALS_VALUE" hidden="1">"c19208"</definedName>
    <definedName name="IQ_HOLDINGS_HEALTHCARE_PERCENT" hidden="1">"c19211"</definedName>
    <definedName name="IQ_HOLDINGS_HEALTHCARE_VALUE" hidden="1">"c19210"</definedName>
    <definedName name="IQ_HOLDINGS_INDUSTRIALS_PERCENT" hidden="1">"c19217"</definedName>
    <definedName name="IQ_HOLDINGS_INDUSTRIALS_VALUE" hidden="1">"c19216"</definedName>
    <definedName name="IQ_HOLDINGS_IT_PERCENT" hidden="1">"c19207"</definedName>
    <definedName name="IQ_HOLDINGS_IT_VALUE" hidden="1">"c19206"</definedName>
    <definedName name="IQ_HOLDINGS_LATIN_CARIBBEAN_PERCENT" hidden="1">"c19231"</definedName>
    <definedName name="IQ_HOLDINGS_LATIN_CARIBBEAN_VALUE" hidden="1">"c19230"</definedName>
    <definedName name="IQ_HOLDINGS_MATERIALS_PERCENT" hidden="1">"c19223"</definedName>
    <definedName name="IQ_HOLDINGS_MATERIALS_VALUE" hidden="1">"c19222"</definedName>
    <definedName name="IQ_HOLDINGS_TELECOMM_PERCENT" hidden="1">"c19221"</definedName>
    <definedName name="IQ_HOLDINGS_TELECOMM_VALUE" hidden="1">"c19220"</definedName>
    <definedName name="IQ_HOLDINGS_US_CANADA_PERCENT" hidden="1">"c19227"</definedName>
    <definedName name="IQ_HOLDINGS_US_CANADA_VALUE" hidden="1">"c19226"</definedName>
    <definedName name="IQ_HOLDINGS_UTILITIES_PERCENT" hidden="1">"c19225"</definedName>
    <definedName name="IQ_HOLDINGS_UTILITIES_VALUE" hidden="1">"c19224"</definedName>
    <definedName name="IQ_HOME_AVG_LOAN_SIZE" hidden="1">"c5911"</definedName>
    <definedName name="IQ_HOME_BACKLOG" hidden="1">"c5844"</definedName>
    <definedName name="IQ_HOME_BACKLOG_AVG_JV" hidden="1">"c5848"</definedName>
    <definedName name="IQ_HOME_BACKLOG_AVG_JV_GROWTH" hidden="1">"c5928"</definedName>
    <definedName name="IQ_HOME_BACKLOG_AVG_JV_INC" hidden="1">"c5851"</definedName>
    <definedName name="IQ_HOME_BACKLOG_AVG_JV_INC_GROWTH" hidden="1">"c5931"</definedName>
    <definedName name="IQ_HOME_BACKLOG_AVG_PRICE" hidden="1">"c5845"</definedName>
    <definedName name="IQ_HOME_BACKLOG_AVG_PRICE_GROWTH" hidden="1">"c5925"</definedName>
    <definedName name="IQ_HOME_BACKLOG_GROWTH" hidden="1">"c5924"</definedName>
    <definedName name="IQ_HOME_BACKLOG_JV" hidden="1">"c5847"</definedName>
    <definedName name="IQ_HOME_BACKLOG_JV_GROWTH" hidden="1">"c5927"</definedName>
    <definedName name="IQ_HOME_BACKLOG_JV_INC" hidden="1">"c5850"</definedName>
    <definedName name="IQ_HOME_BACKLOG_JV_INC_GROWTH" hidden="1">"c5930"</definedName>
    <definedName name="IQ_HOME_BACKLOG_VALUE" hidden="1">"c5846"</definedName>
    <definedName name="IQ_HOME_BACKLOG_VALUE_GROWTH" hidden="1">"c5926"</definedName>
    <definedName name="IQ_HOME_BACKLOG_VALUE_JV" hidden="1">"c5849"</definedName>
    <definedName name="IQ_HOME_BACKLOG_VALUE_JV_GROWTH" hidden="1">"c5929"</definedName>
    <definedName name="IQ_HOME_BACKLOG_VALUE_JV_INC" hidden="1">"c5852"</definedName>
    <definedName name="IQ_HOME_BACKLOG_VALUE_JV_INC_GROWTH" hidden="1">"c5932"</definedName>
    <definedName name="IQ_HOME_CANCELLATION_RATE" hidden="1">"c16192"</definedName>
    <definedName name="IQ_HOME_CANCELLATION_RATE_INCL_JV" hidden="1">"c16194"</definedName>
    <definedName name="IQ_HOME_CANCELLATION_RATE_JV" hidden="1">"c16193"</definedName>
    <definedName name="IQ_HOME_COMMUNITIES_ACTIVE" hidden="1">"c5862"</definedName>
    <definedName name="IQ_HOME_COMMUNITIES_ACTIVE_GROWTH" hidden="1">"c5942"</definedName>
    <definedName name="IQ_HOME_COMMUNITIES_ACTIVE_JV" hidden="1">"c5863"</definedName>
    <definedName name="IQ_HOME_COMMUNITIES_ACTIVE_JV_GROWTH" hidden="1">"c5943"</definedName>
    <definedName name="IQ_HOME_COMMUNITIES_ACTIVE_JV_INC" hidden="1">"c5864"</definedName>
    <definedName name="IQ_HOME_COMMUNITIES_ACTIVE_JV_INC_GROWTH" hidden="1">"c5944"</definedName>
    <definedName name="IQ_HOME_COST_CONSTRUCTION_SVCS" hidden="1">"c5882"</definedName>
    <definedName name="IQ_HOME_COST_ELIMINATIONS_OTHER" hidden="1">"c5883"</definedName>
    <definedName name="IQ_HOME_COST_FINANCIAL_SVCS" hidden="1">"c5881"</definedName>
    <definedName name="IQ_HOME_COST_HOUSING" hidden="1">"c5877"</definedName>
    <definedName name="IQ_HOME_COST_LAND_LOT" hidden="1">"c5878"</definedName>
    <definedName name="IQ_HOME_COST_OTHER_HOMEBUILDING" hidden="1">"c5879"</definedName>
    <definedName name="IQ_HOME_COST_TOTAL" hidden="1">"c5884"</definedName>
    <definedName name="IQ_HOME_COST_TOTAL_HOMEBUILDING" hidden="1">"c5880"</definedName>
    <definedName name="IQ_HOME_DELIVERED" hidden="1">"c5835"</definedName>
    <definedName name="IQ_HOME_DELIVERED_AVG_PRICE" hidden="1">"c5836"</definedName>
    <definedName name="IQ_HOME_DELIVERED_AVG_PRICE_GROWTH" hidden="1">"c5916"</definedName>
    <definedName name="IQ_HOME_DELIVERED_AVG_PRICE_JV" hidden="1">"c5839"</definedName>
    <definedName name="IQ_HOME_DELIVERED_AVG_PRICE_JV_GROWTH" hidden="1">"c5919"</definedName>
    <definedName name="IQ_HOME_DELIVERED_AVG_PRICE_JV_INC" hidden="1">"c5842"</definedName>
    <definedName name="IQ_HOME_DELIVERED_AVG_PRICE_JV_INC_GROWTH" hidden="1">"c5922"</definedName>
    <definedName name="IQ_HOME_DELIVERED_GROWTH" hidden="1">"c5915"</definedName>
    <definedName name="IQ_HOME_DELIVERED_JV" hidden="1">"c5838"</definedName>
    <definedName name="IQ_HOME_DELIVERED_JV_GROWTH" hidden="1">"c5918"</definedName>
    <definedName name="IQ_HOME_DELIVERED_JV_INC" hidden="1">"c5841"</definedName>
    <definedName name="IQ_HOME_DELIVERED_JV_INC_GROWTH" hidden="1">"c5921"</definedName>
    <definedName name="IQ_HOME_DELIVERED_VALUE" hidden="1">"c5837"</definedName>
    <definedName name="IQ_HOME_DELIVERED_VALUE_GROWTH" hidden="1">"c5917"</definedName>
    <definedName name="IQ_HOME_DELIVERED_VALUE_JV" hidden="1">"c5840"</definedName>
    <definedName name="IQ_HOME_DELIVERED_VALUE_JV_GROWTH" hidden="1">"c5920"</definedName>
    <definedName name="IQ_HOME_DELIVERED_VALUE_JV_INC" hidden="1">"c5843"</definedName>
    <definedName name="IQ_HOME_DELIVERED_VALUE_JV_INC_GROWTH" hidden="1">"c5923"</definedName>
    <definedName name="IQ_HOME_EQUITY_LOANS_TOT_LOANS_FFIEC" hidden="1">"c13867"</definedName>
    <definedName name="IQ_HOME_EQUITY_LOC_NET_CHARGE_OFFS_FDIC" hidden="1">"c6644"</definedName>
    <definedName name="IQ_HOME_EQUITY_LOC_TOTAL_CHARGE_OFFS_FDIC" hidden="1">"c6606"</definedName>
    <definedName name="IQ_HOME_EQUITY_LOC_TOTAL_RECOVERIES_FDIC" hidden="1">"c6625"</definedName>
    <definedName name="IQ_HOME_FINISHED_HOMES_CIP" hidden="1">"c5865"</definedName>
    <definedName name="IQ_HOME_FIRSTLIEN_MORT_ORIGINATED" hidden="1">"c5905"</definedName>
    <definedName name="IQ_HOME_FIRSTLIEN_MORT_ORIGINATED_VOL" hidden="1">"c5908"</definedName>
    <definedName name="IQ_HOME_HUC" hidden="1">"c5822"</definedName>
    <definedName name="IQ_HOME_HUC_JV" hidden="1">"c5823"</definedName>
    <definedName name="IQ_HOME_HUC_JV_INC" hidden="1">"c5824"</definedName>
    <definedName name="IQ_HOME_INV_NOT_OWNED" hidden="1">"c5868"</definedName>
    <definedName name="IQ_HOME_LAND_DEVELOPMENT" hidden="1">"c5866"</definedName>
    <definedName name="IQ_HOME_LAND_FUTURE_DEVELOPMENT" hidden="1">"c5867"</definedName>
    <definedName name="IQ_HOME_LOAN_APPLICATIONS" hidden="1">"c5910"</definedName>
    <definedName name="IQ_HOME_LOANS_SOLD_COUNT" hidden="1">"c5912"</definedName>
    <definedName name="IQ_HOME_LOANS_SOLD_VALUE" hidden="1">"c5913"</definedName>
    <definedName name="IQ_HOME_LOTS_CONTROLLED" hidden="1">"c5831"</definedName>
    <definedName name="IQ_HOME_LOTS_FINISHED" hidden="1">"c5827"</definedName>
    <definedName name="IQ_HOME_LOTS_HELD_SALE" hidden="1">"c5830"</definedName>
    <definedName name="IQ_HOME_LOTS_JV" hidden="1">"c5833"</definedName>
    <definedName name="IQ_HOME_LOTS_JV_INC" hidden="1">"c5834"</definedName>
    <definedName name="IQ_HOME_LOTS_OTHER" hidden="1">"c5832"</definedName>
    <definedName name="IQ_HOME_LOTS_OWNED" hidden="1">"c5828"</definedName>
    <definedName name="IQ_HOME_LOTS_UNDER_DEVELOPMENT" hidden="1">"c5826"</definedName>
    <definedName name="IQ_HOME_LOTS_UNDER_OPTION" hidden="1">"c5829"</definedName>
    <definedName name="IQ_HOME_LOTS_UNDEVELOPED" hidden="1">"c5825"</definedName>
    <definedName name="IQ_HOME_MORT_CAPTURE_RATE" hidden="1">"c5906"</definedName>
    <definedName name="IQ_HOME_MORT_ORIGINATED" hidden="1">"c5907"</definedName>
    <definedName name="IQ_HOME_OBLIGATIONS_INV_NOT_OWNED" hidden="1">"c5914"</definedName>
    <definedName name="IQ_HOME_ORDERS" hidden="1">"c5853"</definedName>
    <definedName name="IQ_HOME_ORDERS_AVG_PRICE" hidden="1">"c5854"</definedName>
    <definedName name="IQ_HOME_ORDERS_AVG_PRICE_GROWTH" hidden="1">"c5934"</definedName>
    <definedName name="IQ_HOME_ORDERS_AVG_PRICE_JV" hidden="1">"c5857"</definedName>
    <definedName name="IQ_HOME_ORDERS_AVG_PRICE_JV_GROWTH" hidden="1">"c5937"</definedName>
    <definedName name="IQ_HOME_ORDERS_AVG_PRICE_JV_INC" hidden="1">"c5860"</definedName>
    <definedName name="IQ_HOME_ORDERS_AVG_PRICE_JV_INC_GROWTH" hidden="1">"c5940"</definedName>
    <definedName name="IQ_HOME_ORDERS_GROWTH" hidden="1">"c5933"</definedName>
    <definedName name="IQ_HOME_ORDERS_JV" hidden="1">"c5856"</definedName>
    <definedName name="IQ_HOME_ORDERS_JV_GROWTH" hidden="1">"c5936"</definedName>
    <definedName name="IQ_HOME_ORDERS_JV_INC" hidden="1">"c5859"</definedName>
    <definedName name="IQ_HOME_ORDERS_JV_INC_GROWTH" hidden="1">"c5939"</definedName>
    <definedName name="IQ_HOME_ORDERS_VALUE" hidden="1">"c5855"</definedName>
    <definedName name="IQ_HOME_ORDERS_VALUE_GROWTH" hidden="1">"c5935"</definedName>
    <definedName name="IQ_HOME_ORDERS_VALUE_JV" hidden="1">"c5858"</definedName>
    <definedName name="IQ_HOME_ORDERS_VALUE_JV_GROWTH" hidden="1">"c5938"</definedName>
    <definedName name="IQ_HOME_ORDERS_VALUE_JV_INC" hidden="1">"c5861"</definedName>
    <definedName name="IQ_HOME_ORDERS_VALUE_JV_INC_GROWTH" hidden="1">"c5941"</definedName>
    <definedName name="IQ_HOME_ORIGINATION_TOTAL" hidden="1">"c5909"</definedName>
    <definedName name="IQ_HOME_PRETAX_INC_CONSTRUCTION_SVCS" hidden="1">"c5890"</definedName>
    <definedName name="IQ_HOME_PRETAX_INC_ELIMINATIONS_OTHER" hidden="1">"c5891"</definedName>
    <definedName name="IQ_HOME_PRETAX_INC_FINANCIAL_SVCS" hidden="1">"c5889"</definedName>
    <definedName name="IQ_HOME_PRETAX_INC_HOUSING" hidden="1">"c5885"</definedName>
    <definedName name="IQ_HOME_PRETAX_INC_LAND_LOT" hidden="1">"c5886"</definedName>
    <definedName name="IQ_HOME_PRETAX_INC_OTHER_HOMEBUILDING" hidden="1">"c5887"</definedName>
    <definedName name="IQ_HOME_PRETAX_INC_TOTAL" hidden="1">"c5892"</definedName>
    <definedName name="IQ_HOME_PRETAX_INC_TOTAL_HOMEBUILDING" hidden="1">"c5888"</definedName>
    <definedName name="IQ_HOME_PURCH_OBLIGATION_1YR" hidden="1">"c5898"</definedName>
    <definedName name="IQ_HOME_PURCH_OBLIGATION_2YR" hidden="1">"c5899"</definedName>
    <definedName name="IQ_HOME_PURCH_OBLIGATION_3YR" hidden="1">"c5900"</definedName>
    <definedName name="IQ_HOME_PURCH_OBLIGATION_4YR" hidden="1">"c5901"</definedName>
    <definedName name="IQ_HOME_PURCH_OBLIGATION_5YR" hidden="1">"c5902"</definedName>
    <definedName name="IQ_HOME_PURCH_OBLIGATION_AFTER5" hidden="1">"c5903"</definedName>
    <definedName name="IQ_HOME_PURCH_OBLIGATION_TOTAL" hidden="1">"c5904"</definedName>
    <definedName name="IQ_HOME_REV_CONSTRUCTION_SERVICES" hidden="1">"c5874"</definedName>
    <definedName name="IQ_HOME_REV_ELIMINATIONS_OTHER" hidden="1">"c5875"</definedName>
    <definedName name="IQ_HOME_REV_FINANCIAL_SERVICES" hidden="1">"c5873"</definedName>
    <definedName name="IQ_HOME_REV_HOUSING" hidden="1">"c5872"</definedName>
    <definedName name="IQ_HOME_REV_LAND_LOT" hidden="1">"c5870"</definedName>
    <definedName name="IQ_HOME_REV_OTHER_HOMEBUILDING" hidden="1">"c5871"</definedName>
    <definedName name="IQ_HOME_REV_TOTAL" hidden="1">"c5876"</definedName>
    <definedName name="IQ_HOME_SALES_NEW" hidden="1">"c6924"</definedName>
    <definedName name="IQ_HOME_SALES_NEW_APR" hidden="1">"c7584"</definedName>
    <definedName name="IQ_HOME_SALES_NEW_APR_FC" hidden="1">"c8464"</definedName>
    <definedName name="IQ_HOME_SALES_NEW_FC" hidden="1">"c7804"</definedName>
    <definedName name="IQ_HOME_SALES_NEW_POP" hidden="1">"c7144"</definedName>
    <definedName name="IQ_HOME_SALES_NEW_POP_FC" hidden="1">"c8024"</definedName>
    <definedName name="IQ_HOME_SALES_NEW_YOY" hidden="1">"c7364"</definedName>
    <definedName name="IQ_HOME_SALES_NEW_YOY_FC" hidden="1">"c8244"</definedName>
    <definedName name="IQ_HOME_TOTAL_INV" hidden="1">"c5869"</definedName>
    <definedName name="IQ_HOME_WARRANTY_RES_BEG" hidden="1">"c5893"</definedName>
    <definedName name="IQ_HOME_WARRANTY_RES_END" hidden="1">"c5897"</definedName>
    <definedName name="IQ_HOME_WARRANTY_RES_ISS" hidden="1">"c5894"</definedName>
    <definedName name="IQ_HOME_WARRANTY_RES_OTHER" hidden="1">"c5896"</definedName>
    <definedName name="IQ_HOME_WARRANTY_RES_PAY" hidden="1">"c5895"</definedName>
    <definedName name="IQ_HOMEBUILDING_COGS_SALES" hidden="1">"c15813"</definedName>
    <definedName name="IQ_HOMEBUILDING_INV_TURN" hidden="1">"c15819"</definedName>
    <definedName name="IQ_HOMEBUILDING_TURN" hidden="1">"c15820"</definedName>
    <definedName name="IQ_HOMEOWNERS_WRITTEN" hidden="1">"c546"</definedName>
    <definedName name="IQ_HOTEL_OPERATING_EXPENSE" hidden="1">"c16042"</definedName>
    <definedName name="IQ_HOTEL_OPERATING_REVENUE" hidden="1">"c16026"</definedName>
    <definedName name="IQ_HOURLY_COMP" hidden="1">"c6879"</definedName>
    <definedName name="IQ_HOURLY_COMP_APR" hidden="1">"c7539"</definedName>
    <definedName name="IQ_HOURLY_COMP_APR_FC" hidden="1">"c8419"</definedName>
    <definedName name="IQ_HOURLY_COMP_FC" hidden="1">"c7759"</definedName>
    <definedName name="IQ_HOURLY_COMP_POP" hidden="1">"c7099"</definedName>
    <definedName name="IQ_HOURLY_COMP_POP_FC" hidden="1">"c7979"</definedName>
    <definedName name="IQ_HOURLY_COMP_YOY" hidden="1">"c7319"</definedName>
    <definedName name="IQ_HOURLY_COMP_YOY_FC" hidden="1">"c8199"</definedName>
    <definedName name="IQ_HOUSING_COMPLETIONS" hidden="1">"c6881"</definedName>
    <definedName name="IQ_HOUSING_COMPLETIONS_APR" hidden="1">"c7541"</definedName>
    <definedName name="IQ_HOUSING_COMPLETIONS_APR_FC" hidden="1">"c8421"</definedName>
    <definedName name="IQ_HOUSING_COMPLETIONS_FC" hidden="1">"c7761"</definedName>
    <definedName name="IQ_HOUSING_COMPLETIONS_POP" hidden="1">"c7101"</definedName>
    <definedName name="IQ_HOUSING_COMPLETIONS_POP_FC" hidden="1">"c7981"</definedName>
    <definedName name="IQ_HOUSING_COMPLETIONS_SINGLE_FAM_APR_FC_UNUSED" hidden="1">"c8422"</definedName>
    <definedName name="IQ_HOUSING_COMPLETIONS_SINGLE_FAM_APR_UNUSED" hidden="1">"c7542"</definedName>
    <definedName name="IQ_HOUSING_COMPLETIONS_SINGLE_FAM_FC_UNUSED" hidden="1">"c7762"</definedName>
    <definedName name="IQ_HOUSING_COMPLETIONS_SINGLE_FAM_POP_FC_UNUSED" hidden="1">"c7982"</definedName>
    <definedName name="IQ_HOUSING_COMPLETIONS_SINGLE_FAM_POP_UNUSED" hidden="1">"c7102"</definedName>
    <definedName name="IQ_HOUSING_COMPLETIONS_SINGLE_FAM_UNUSED" hidden="1">"c6882"</definedName>
    <definedName name="IQ_HOUSING_COMPLETIONS_SINGLE_FAM_YOY_FC_UNUSED" hidden="1">"c8202"</definedName>
    <definedName name="IQ_HOUSING_COMPLETIONS_SINGLE_FAM_YOY_UNUSED" hidden="1">"c7322"</definedName>
    <definedName name="IQ_HOUSING_COMPLETIONS_YOY" hidden="1">"c7321"</definedName>
    <definedName name="IQ_HOUSING_COMPLETIONS_YOY_FC" hidden="1">"c8201"</definedName>
    <definedName name="IQ_HOUSING_PERMITS" hidden="1">"c6883"</definedName>
    <definedName name="IQ_HOUSING_PERMITS_APR" hidden="1">"c7543"</definedName>
    <definedName name="IQ_HOUSING_PERMITS_APR_FC" hidden="1">"c8423"</definedName>
    <definedName name="IQ_HOUSING_PERMITS_FC" hidden="1">"c7763"</definedName>
    <definedName name="IQ_HOUSING_PERMITS_POP" hidden="1">"c7103"</definedName>
    <definedName name="IQ_HOUSING_PERMITS_POP_FC" hidden="1">"c7983"</definedName>
    <definedName name="IQ_HOUSING_PERMITS_YOY" hidden="1">"c7323"</definedName>
    <definedName name="IQ_HOUSING_PERMITS_YOY_FC" hidden="1">"c8203"</definedName>
    <definedName name="IQ_HOUSING_STARTS" hidden="1">"c6884"</definedName>
    <definedName name="IQ_HOUSING_STARTS_APR" hidden="1">"c7544"</definedName>
    <definedName name="IQ_HOUSING_STARTS_APR_FC" hidden="1">"c8424"</definedName>
    <definedName name="IQ_HOUSING_STARTS_FC" hidden="1">"c7764"</definedName>
    <definedName name="IQ_HOUSING_STARTS_POP" hidden="1">"c7104"</definedName>
    <definedName name="IQ_HOUSING_STARTS_POP_FC" hidden="1">"c7984"</definedName>
    <definedName name="IQ_HOUSING_STARTS_SAAR" hidden="1">"c6885"</definedName>
    <definedName name="IQ_HOUSING_STARTS_SAAR_APR" hidden="1">"c7545"</definedName>
    <definedName name="IQ_HOUSING_STARTS_SAAR_APR_FC" hidden="1">"c8425"</definedName>
    <definedName name="IQ_HOUSING_STARTS_SAAR_FC" hidden="1">"c7765"</definedName>
    <definedName name="IQ_HOUSING_STARTS_SAAR_POP" hidden="1">"c7105"</definedName>
    <definedName name="IQ_HOUSING_STARTS_SAAR_POP_FC" hidden="1">"c7985"</definedName>
    <definedName name="IQ_HOUSING_STARTS_SAAR_YOY" hidden="1">"c7325"</definedName>
    <definedName name="IQ_HOUSING_STARTS_SAAR_YOY_FC" hidden="1">"c8205"</definedName>
    <definedName name="IQ_HOUSING_STARTS_YOY" hidden="1">"c7324"</definedName>
    <definedName name="IQ_HOUSING_STARTS_YOY_FC" hidden="1">"c8204"</definedName>
    <definedName name="IQ_HRS_WORKED_FULL_PT" hidden="1">"c6880"</definedName>
    <definedName name="IQ_HRS_WORKED_FULL_PT_APR" hidden="1">"c7540"</definedName>
    <definedName name="IQ_HRS_WORKED_FULL_PT_APR_FC" hidden="1">"c8420"</definedName>
    <definedName name="IQ_HRS_WORKED_FULL_PT_FC" hidden="1">"c7760"</definedName>
    <definedName name="IQ_HRS_WORKED_FULL_PT_POP" hidden="1">"c7100"</definedName>
    <definedName name="IQ_HRS_WORKED_FULL_PT_POP_FC" hidden="1">"c7980"</definedName>
    <definedName name="IQ_HRS_WORKED_FULL_PT_YOY" hidden="1">"c7320"</definedName>
    <definedName name="IQ_HRS_WORKED_FULL_PT_YOY_FC" hidden="1">"c8200"</definedName>
    <definedName name="IQ_HTM_INVEST_SECURITIES_FFIEC" hidden="1">"c13455"</definedName>
    <definedName name="IQ_HTM_SECURITIES_TIER_1_FFIEC" hidden="1">"c13342"</definedName>
    <definedName name="IQ_HYBRID_CAPITAL" hidden="1">"c15245"</definedName>
    <definedName name="IQ_HYBRID_STRUCTURED_PRODUCTS_AFS_AMORT_COST_FFIEC" hidden="1">"c20502"</definedName>
    <definedName name="IQ_HYBRID_STRUCTURED_PRODUCTS_AFS_FAIR_VAL_FFIEC" hidden="1">"c20467"</definedName>
    <definedName name="IQ_HYBRID_STRUCTURED_PRODUCTS_AVAIL_SALE_FFIEC" hidden="1">"c15265"</definedName>
    <definedName name="IQ_HYBRID_STRUCTURED_PRODUCTS_FFIEC" hidden="1">"c15262"</definedName>
    <definedName name="IQ_HYBRID_STRUCTURED_PRODUCTS_HTM_AMORT_COST_FFIEC" hidden="1">"c20450"</definedName>
    <definedName name="IQ_HYBRID_STRUCTURED_PRODUCTS_HTM_FAIR_VAL_FFIEC" hidden="1">"c20485"</definedName>
    <definedName name="IQ_IB_ADVISORY_UNDERWRITING_FEES_FOREIGN_FFIEC" hidden="1">"c15378"</definedName>
    <definedName name="IQ_IBF_COMM_INDUST_LOANS_FFIEC" hidden="1">"c15298"</definedName>
    <definedName name="IQ_IBF_DEPOSIT_LIABILITIES_DUE_TO_BANKS_FFIEC" hidden="1">"c15300"</definedName>
    <definedName name="IQ_IM_AVG_REV_PER_CLICK" hidden="1">"c9991"</definedName>
    <definedName name="IQ_IM_NUMBER_PAGE_VIEWS" hidden="1">"c9993"</definedName>
    <definedName name="IQ_IM_NUMBER_PAID_CLICKS" hidden="1">"c9995"</definedName>
    <definedName name="IQ_IM_NUMBER_PAID_CLICKS_GROWTH" hidden="1">"c9996"</definedName>
    <definedName name="IQ_IM_PAGE_VIEWS_GROWTH" hidden="1">"c9994"</definedName>
    <definedName name="IQ_IM_REV_PER_PAGE_VIEW_GROWTH" hidden="1">"c9992"</definedName>
    <definedName name="IQ_IM_TRAFFIC_ACQUISITION_CHANGE" hidden="1">"c9998"</definedName>
    <definedName name="IQ_IM_TRAFFIC_ACQUISITION_COST_TO_AD_REV_RATIO" hidden="1">"c10000"</definedName>
    <definedName name="IQ_IM_TRAFFIC_ACQUISITION_COST_TO_TOTAL_REV_RATIO" hidden="1">"c9999"</definedName>
    <definedName name="IQ_IM_TRAFFIC_ACQUISITION_COSTS" hidden="1">"c9997"</definedName>
    <definedName name="IQ_IMPACT_UNRECOG_TAX_BENEFIT_EFFECTIVE_TAX" hidden="1">"c15748"</definedName>
    <definedName name="IQ_IMPAIR_OIL" hidden="1">"c547"</definedName>
    <definedName name="IQ_IMPAIRED_LOANS" hidden="1">"c15250"</definedName>
    <definedName name="IQ_IMPAIRMENT_GW" hidden="1">"c548"</definedName>
    <definedName name="IQ_IMPAIRMENT_GW_SUPPLE" hidden="1">"c13811"</definedName>
    <definedName name="IQ_IMPORT_PRICE_INDEX" hidden="1">"c6886"</definedName>
    <definedName name="IQ_IMPORT_PRICE_INDEX_APR" hidden="1">"c7546"</definedName>
    <definedName name="IQ_IMPORT_PRICE_INDEX_APR_FC" hidden="1">"c8426"</definedName>
    <definedName name="IQ_IMPORT_PRICE_INDEX_FC" hidden="1">"c7766"</definedName>
    <definedName name="IQ_IMPORT_PRICE_INDEX_POP" hidden="1">"c7106"</definedName>
    <definedName name="IQ_IMPORT_PRICE_INDEX_POP_FC" hidden="1">"c7986"</definedName>
    <definedName name="IQ_IMPORT_PRICE_INDEX_YOY" hidden="1">"c7326"</definedName>
    <definedName name="IQ_IMPORT_PRICE_INDEX_YOY_FC" hidden="1">"c8206"</definedName>
    <definedName name="IQ_IMPORTS_GOODS" hidden="1">"c6887"</definedName>
    <definedName name="IQ_IMPORTS_GOODS_APR" hidden="1">"c7547"</definedName>
    <definedName name="IQ_IMPORTS_GOODS_APR_FC" hidden="1">"c8427"</definedName>
    <definedName name="IQ_IMPORTS_GOODS_FC" hidden="1">"c7767"</definedName>
    <definedName name="IQ_IMPORTS_GOODS_NONFACTOR_SERVICES" hidden="1">"c6888"</definedName>
    <definedName name="IQ_IMPORTS_GOODS_NONFACTOR_SERVICES_APR" hidden="1">"c7548"</definedName>
    <definedName name="IQ_IMPORTS_GOODS_NONFACTOR_SERVICES_APR_FC" hidden="1">"c8428"</definedName>
    <definedName name="IQ_IMPORTS_GOODS_NONFACTOR_SERVICES_FC" hidden="1">"c7768"</definedName>
    <definedName name="IQ_IMPORTS_GOODS_NONFACTOR_SERVICES_POP" hidden="1">"c7108"</definedName>
    <definedName name="IQ_IMPORTS_GOODS_NONFACTOR_SERVICES_POP_FC" hidden="1">"c7988"</definedName>
    <definedName name="IQ_IMPORTS_GOODS_NONFACTOR_SERVICES_YOY" hidden="1">"c7328"</definedName>
    <definedName name="IQ_IMPORTS_GOODS_NONFACTOR_SERVICES_YOY_FC" hidden="1">"c8208"</definedName>
    <definedName name="IQ_IMPORTS_GOODS_POP" hidden="1">"c7107"</definedName>
    <definedName name="IQ_IMPORTS_GOODS_POP_FC" hidden="1">"c7987"</definedName>
    <definedName name="IQ_IMPORTS_GOODS_REAL" hidden="1">"c11950"</definedName>
    <definedName name="IQ_IMPORTS_GOODS_REAL_APR" hidden="1">"c11953"</definedName>
    <definedName name="IQ_IMPORTS_GOODS_REAL_POP" hidden="1">"c11951"</definedName>
    <definedName name="IQ_IMPORTS_GOODS_REAL_SAAR_APR_FC_UNUSED" hidden="1">"c8523"</definedName>
    <definedName name="IQ_IMPORTS_GOODS_REAL_SAAR_APR_UNUSED" hidden="1">"c7643"</definedName>
    <definedName name="IQ_IMPORTS_GOODS_REAL_SAAR_FC_UNUSED" hidden="1">"c7863"</definedName>
    <definedName name="IQ_IMPORTS_GOODS_REAL_SAAR_POP_FC_UNUSED" hidden="1">"c8083"</definedName>
    <definedName name="IQ_IMPORTS_GOODS_REAL_SAAR_POP_UNUSED" hidden="1">"c7203"</definedName>
    <definedName name="IQ_IMPORTS_GOODS_REAL_SAAR_UNUSED" hidden="1">"c6983"</definedName>
    <definedName name="IQ_IMPORTS_GOODS_REAL_SAAR_YOY_FC_UNUSED" hidden="1">"c8303"</definedName>
    <definedName name="IQ_IMPORTS_GOODS_REAL_SAAR_YOY_UNUSED" hidden="1">"c7423"</definedName>
    <definedName name="IQ_IMPORTS_GOODS_REAL_YOY" hidden="1">"c11952"</definedName>
    <definedName name="IQ_IMPORTS_GOODS_SAAR" hidden="1">"c6891"</definedName>
    <definedName name="IQ_IMPORTS_GOODS_SAAR_APR" hidden="1">"c7551"</definedName>
    <definedName name="IQ_IMPORTS_GOODS_SAAR_APR_FC" hidden="1">"c8431"</definedName>
    <definedName name="IQ_IMPORTS_GOODS_SAAR_FC" hidden="1">"c7771"</definedName>
    <definedName name="IQ_IMPORTS_GOODS_SAAR_POP" hidden="1">"c7111"</definedName>
    <definedName name="IQ_IMPORTS_GOODS_SAAR_POP_FC" hidden="1">"c7991"</definedName>
    <definedName name="IQ_IMPORTS_GOODS_SAAR_USD_APR_FC" hidden="1">"c11849"</definedName>
    <definedName name="IQ_IMPORTS_GOODS_SAAR_USD_FC" hidden="1">"c11846"</definedName>
    <definedName name="IQ_IMPORTS_GOODS_SAAR_USD_POP_FC" hidden="1">"c11847"</definedName>
    <definedName name="IQ_IMPORTS_GOODS_SAAR_USD_YOY_FC" hidden="1">"c11848"</definedName>
    <definedName name="IQ_IMPORTS_GOODS_SAAR_YOY" hidden="1">"c7331"</definedName>
    <definedName name="IQ_IMPORTS_GOODS_SAAR_YOY_FC" hidden="1">"c8211"</definedName>
    <definedName name="IQ_IMPORTS_GOODS_SERVICES_APR_FC_UNUSED" hidden="1">"c8429"</definedName>
    <definedName name="IQ_IMPORTS_GOODS_SERVICES_APR_UNUSED" hidden="1">"c7549"</definedName>
    <definedName name="IQ_IMPORTS_GOODS_SERVICES_FC_UNUSED" hidden="1">"c7769"</definedName>
    <definedName name="IQ_IMPORTS_GOODS_SERVICES_POP_FC_UNUSED" hidden="1">"c7989"</definedName>
    <definedName name="IQ_IMPORTS_GOODS_SERVICES_POP_UNUSED" hidden="1">"c7109"</definedName>
    <definedName name="IQ_IMPORTS_GOODS_SERVICES_REAL" hidden="1">"c6985"</definedName>
    <definedName name="IQ_IMPORTS_GOODS_SERVICES_REAL_APR" hidden="1">"c7645"</definedName>
    <definedName name="IQ_IMPORTS_GOODS_SERVICES_REAL_APR_FC" hidden="1">"c8525"</definedName>
    <definedName name="IQ_IMPORTS_GOODS_SERVICES_REAL_FC" hidden="1">"c7865"</definedName>
    <definedName name="IQ_IMPORTS_GOODS_SERVICES_REAL_POP" hidden="1">"c7205"</definedName>
    <definedName name="IQ_IMPORTS_GOODS_SERVICES_REAL_POP_FC" hidden="1">"c8085"</definedName>
    <definedName name="IQ_IMPORTS_GOODS_SERVICES_REAL_SAAR" hidden="1">"c11958"</definedName>
    <definedName name="IQ_IMPORTS_GOODS_SERVICES_REAL_SAAR_APR" hidden="1">"c11961"</definedName>
    <definedName name="IQ_IMPORTS_GOODS_SERVICES_REAL_SAAR_APR_FC_UNUSED" hidden="1">"c8524"</definedName>
    <definedName name="IQ_IMPORTS_GOODS_SERVICES_REAL_SAAR_APR_UNUSED" hidden="1">"c7644"</definedName>
    <definedName name="IQ_IMPORTS_GOODS_SERVICES_REAL_SAAR_FC_UNUSED" hidden="1">"c7864"</definedName>
    <definedName name="IQ_IMPORTS_GOODS_SERVICES_REAL_SAAR_POP" hidden="1">"c11959"</definedName>
    <definedName name="IQ_IMPORTS_GOODS_SERVICES_REAL_SAAR_POP_FC_UNUSED" hidden="1">"c8084"</definedName>
    <definedName name="IQ_IMPORTS_GOODS_SERVICES_REAL_SAAR_POP_UNUSED" hidden="1">"c7204"</definedName>
    <definedName name="IQ_IMPORTS_GOODS_SERVICES_REAL_SAAR_UNUSED" hidden="1">"c6984"</definedName>
    <definedName name="IQ_IMPORTS_GOODS_SERVICES_REAL_SAAR_USD" hidden="1">"c11962"</definedName>
    <definedName name="IQ_IMPORTS_GOODS_SERVICES_REAL_SAAR_USD_APR" hidden="1">"c11965"</definedName>
    <definedName name="IQ_IMPORTS_GOODS_SERVICES_REAL_SAAR_USD_APR_FC" hidden="1">"c11969"</definedName>
    <definedName name="IQ_IMPORTS_GOODS_SERVICES_REAL_SAAR_USD_FC" hidden="1">"c11966"</definedName>
    <definedName name="IQ_IMPORTS_GOODS_SERVICES_REAL_SAAR_USD_POP" hidden="1">"c11963"</definedName>
    <definedName name="IQ_IMPORTS_GOODS_SERVICES_REAL_SAAR_USD_POP_FC" hidden="1">"c11967"</definedName>
    <definedName name="IQ_IMPORTS_GOODS_SERVICES_REAL_SAAR_USD_YOY" hidden="1">"c11964"</definedName>
    <definedName name="IQ_IMPORTS_GOODS_SERVICES_REAL_SAAR_USD_YOY_FC" hidden="1">"c11968"</definedName>
    <definedName name="IQ_IMPORTS_GOODS_SERVICES_REAL_SAAR_YOY" hidden="1">"c11960"</definedName>
    <definedName name="IQ_IMPORTS_GOODS_SERVICES_REAL_SAAR_YOY_FC_UNUSED" hidden="1">"c8304"</definedName>
    <definedName name="IQ_IMPORTS_GOODS_SERVICES_REAL_SAAR_YOY_UNUSED" hidden="1">"c7424"</definedName>
    <definedName name="IQ_IMPORTS_GOODS_SERVICES_REAL_USD" hidden="1">"c11954"</definedName>
    <definedName name="IQ_IMPORTS_GOODS_SERVICES_REAL_USD_APR" hidden="1">"c11957"</definedName>
    <definedName name="IQ_IMPORTS_GOODS_SERVICES_REAL_USD_POP" hidden="1">"c11955"</definedName>
    <definedName name="IQ_IMPORTS_GOODS_SERVICES_REAL_USD_YOY" hidden="1">"c11956"</definedName>
    <definedName name="IQ_IMPORTS_GOODS_SERVICES_REAL_YOY" hidden="1">"c7425"</definedName>
    <definedName name="IQ_IMPORTS_GOODS_SERVICES_REAL_YOY_FC" hidden="1">"c8305"</definedName>
    <definedName name="IQ_IMPORTS_GOODS_SERVICES_SAAR" hidden="1">"c6890"</definedName>
    <definedName name="IQ_IMPORTS_GOODS_SERVICES_SAAR_APR" hidden="1">"c7550"</definedName>
    <definedName name="IQ_IMPORTS_GOODS_SERVICES_SAAR_APR_FC" hidden="1">"c8430"</definedName>
    <definedName name="IQ_IMPORTS_GOODS_SERVICES_SAAR_FC" hidden="1">"c7770"</definedName>
    <definedName name="IQ_IMPORTS_GOODS_SERVICES_SAAR_POP" hidden="1">"c7110"</definedName>
    <definedName name="IQ_IMPORTS_GOODS_SERVICES_SAAR_POP_FC" hidden="1">"c7990"</definedName>
    <definedName name="IQ_IMPORTS_GOODS_SERVICES_SAAR_YOY" hidden="1">"c7330"</definedName>
    <definedName name="IQ_IMPORTS_GOODS_SERVICES_SAAR_YOY_FC" hidden="1">"c8210"</definedName>
    <definedName name="IQ_IMPORTS_GOODS_SERVICES_UNUSED" hidden="1">"c6889"</definedName>
    <definedName name="IQ_IMPORTS_GOODS_SERVICES_USD" hidden="1">"c11842"</definedName>
    <definedName name="IQ_IMPORTS_GOODS_SERVICES_USD_APR" hidden="1">"c11845"</definedName>
    <definedName name="IQ_IMPORTS_GOODS_SERVICES_USD_POP" hidden="1">"c11843"</definedName>
    <definedName name="IQ_IMPORTS_GOODS_SERVICES_USD_YOY" hidden="1">"c11844"</definedName>
    <definedName name="IQ_IMPORTS_GOODS_SERVICES_YOY_FC_UNUSED" hidden="1">"c8209"</definedName>
    <definedName name="IQ_IMPORTS_GOODS_SERVICES_YOY_UNUSED" hidden="1">"c7329"</definedName>
    <definedName name="IQ_IMPORTS_GOODS_USD_APR_FC" hidden="1">"c11841"</definedName>
    <definedName name="IQ_IMPORTS_GOODS_USD_FC" hidden="1">"c11838"</definedName>
    <definedName name="IQ_IMPORTS_GOODS_USD_POP_FC" hidden="1">"c11839"</definedName>
    <definedName name="IQ_IMPORTS_GOODS_USD_YOY_FC" hidden="1">"c11840"</definedName>
    <definedName name="IQ_IMPORTS_GOODS_YOY" hidden="1">"c7327"</definedName>
    <definedName name="IQ_IMPORTS_GOODS_YOY_FC" hidden="1">"c8207"</definedName>
    <definedName name="IQ_IMPORTS_NONFACTOR_SERVICES" hidden="1">"c6892"</definedName>
    <definedName name="IQ_IMPORTS_NONFACTOR_SERVICES_APR" hidden="1">"c7552"</definedName>
    <definedName name="IQ_IMPORTS_NONFACTOR_SERVICES_APR_FC" hidden="1">"c8432"</definedName>
    <definedName name="IQ_IMPORTS_NONFACTOR_SERVICES_FC" hidden="1">"c7772"</definedName>
    <definedName name="IQ_IMPORTS_NONFACTOR_SERVICES_POP" hidden="1">"c7112"</definedName>
    <definedName name="IQ_IMPORTS_NONFACTOR_SERVICES_POP_FC" hidden="1">"c7992"</definedName>
    <definedName name="IQ_IMPORTS_NONFACTOR_SERVICES_SAAR" hidden="1">"c6893"</definedName>
    <definedName name="IQ_IMPORTS_NONFACTOR_SERVICES_SAAR_APR" hidden="1">"c7553"</definedName>
    <definedName name="IQ_IMPORTS_NONFACTOR_SERVICES_SAAR_APR_FC" hidden="1">"c8433"</definedName>
    <definedName name="IQ_IMPORTS_NONFACTOR_SERVICES_SAAR_FC" hidden="1">"c7773"</definedName>
    <definedName name="IQ_IMPORTS_NONFACTOR_SERVICES_SAAR_POP" hidden="1">"c7113"</definedName>
    <definedName name="IQ_IMPORTS_NONFACTOR_SERVICES_SAAR_POP_FC" hidden="1">"c7993"</definedName>
    <definedName name="IQ_IMPORTS_NONFACTOR_SERVICES_SAAR_USD_APR_FC" hidden="1">"c11857"</definedName>
    <definedName name="IQ_IMPORTS_NONFACTOR_SERVICES_SAAR_USD_FC" hidden="1">"c11854"</definedName>
    <definedName name="IQ_IMPORTS_NONFACTOR_SERVICES_SAAR_USD_POP_FC" hidden="1">"c11855"</definedName>
    <definedName name="IQ_IMPORTS_NONFACTOR_SERVICES_SAAR_USD_YOY_FC" hidden="1">"c11856"</definedName>
    <definedName name="IQ_IMPORTS_NONFACTOR_SERVICES_SAAR_YOY" hidden="1">"c7333"</definedName>
    <definedName name="IQ_IMPORTS_NONFACTOR_SERVICES_SAAR_YOY_FC" hidden="1">"c8213"</definedName>
    <definedName name="IQ_IMPORTS_NONFACTOR_SERVICES_USD_APR_FC" hidden="1">"c11853"</definedName>
    <definedName name="IQ_IMPORTS_NONFACTOR_SERVICES_USD_FC" hidden="1">"c11850"</definedName>
    <definedName name="IQ_IMPORTS_NONFACTOR_SERVICES_USD_POP_FC" hidden="1">"c11851"</definedName>
    <definedName name="IQ_IMPORTS_NONFACTOR_SERVICES_USD_YOY_FC" hidden="1">"c11852"</definedName>
    <definedName name="IQ_IMPORTS_NONFACTOR_SERVICES_YOY" hidden="1">"c7332"</definedName>
    <definedName name="IQ_IMPORTS_NONFACTOR_SERVICES_YOY_FC" hidden="1">"c8212"</definedName>
    <definedName name="IQ_IMPORTS_SERVICES" hidden="1">"c11858"</definedName>
    <definedName name="IQ_IMPORTS_SERVICES_APR" hidden="1">"c11861"</definedName>
    <definedName name="IQ_IMPORTS_SERVICES_POP" hidden="1">"c11859"</definedName>
    <definedName name="IQ_IMPORTS_SERVICES_REAL" hidden="1">"c6986"</definedName>
    <definedName name="IQ_IMPORTS_SERVICES_REAL_APR" hidden="1">"c7646"</definedName>
    <definedName name="IQ_IMPORTS_SERVICES_REAL_APR_FC" hidden="1">"c8526"</definedName>
    <definedName name="IQ_IMPORTS_SERVICES_REAL_FC" hidden="1">"c7866"</definedName>
    <definedName name="IQ_IMPORTS_SERVICES_REAL_POP" hidden="1">"c7206"</definedName>
    <definedName name="IQ_IMPORTS_SERVICES_REAL_POP_FC" hidden="1">"c8086"</definedName>
    <definedName name="IQ_IMPORTS_SERVICES_REAL_YOY" hidden="1">"c7426"</definedName>
    <definedName name="IQ_IMPORTS_SERVICES_REAL_YOY_FC" hidden="1">"c8306"</definedName>
    <definedName name="IQ_IMPORTS_SERVICES_YOY" hidden="1">"c11860"</definedName>
    <definedName name="IQ_IMPUT_OPER_LEASE_DEPR" hidden="1">"c2987"</definedName>
    <definedName name="IQ_IMPUT_OPER_LEASE_INT_EXP" hidden="1">"c2986"</definedName>
    <definedName name="IQ_INC_AFTER_TAX" hidden="1">"c1598"</definedName>
    <definedName name="IQ_INC_AVAIL_EXCL" hidden="1">"c1395"</definedName>
    <definedName name="IQ_INC_AVAIL_INCL" hidden="1">"c1396"</definedName>
    <definedName name="IQ_INC_BEFORE_TAX" hidden="1">"c1375"</definedName>
    <definedName name="IQ_INC_DOM_LOANS_FFIEC" hidden="1">"c12975"</definedName>
    <definedName name="IQ_INC_EQUITY" hidden="1">"c549"</definedName>
    <definedName name="IQ_INC_EQUITY_BR" hidden="1">"c550"</definedName>
    <definedName name="IQ_INC_EQUITY_CF" hidden="1">"c551"</definedName>
    <definedName name="IQ_INC_EQUITY_FIN" hidden="1">"c552"</definedName>
    <definedName name="IQ_INC_EQUITY_INS" hidden="1">"c553"</definedName>
    <definedName name="IQ_INC_EQUITY_RE" hidden="1">"c6222"</definedName>
    <definedName name="IQ_INC_EQUITY_REC_BNK" hidden="1">"c554"</definedName>
    <definedName name="IQ_INC_EQUITY_REIT" hidden="1">"c555"</definedName>
    <definedName name="IQ_INC_EQUITY_REV_BNK" hidden="1">"c556"</definedName>
    <definedName name="IQ_INC_EQUITY_UTI" hidden="1">"c557"</definedName>
    <definedName name="IQ_INC_REAL_ESTATE_REC" hidden="1">"c558"</definedName>
    <definedName name="IQ_INC_REAL_ESTATE_REV" hidden="1">"c559"</definedName>
    <definedName name="IQ_INC_TAX" hidden="1">"c560"</definedName>
    <definedName name="IQ_INC_TAX_EXCL" hidden="1">"c1599"</definedName>
    <definedName name="IQ_INC_TAX_PAY_CURRENT" hidden="1">"c561"</definedName>
    <definedName name="IQ_INC_TRADE_ACT" hidden="1">"c562"</definedName>
    <definedName name="IQ_INCIDENTAL_CHANGES_BUSINESS_COMBINATIONS_FDIC" hidden="1">"c6502"</definedName>
    <definedName name="IQ_INCOME_BEFORE_EXTRA_FDIC" hidden="1">"c6585"</definedName>
    <definedName name="IQ_INCOME_CHECKS_FFIEC" hidden="1">"c13040"</definedName>
    <definedName name="IQ_INCOME_EARNED_FDIC" hidden="1">"c6359"</definedName>
    <definedName name="IQ_INCOME_FIDUCIARY_ACTIVITIES_FFIEC" hidden="1">"c13002"</definedName>
    <definedName name="IQ_INCOME_LEASE_FINANCING_REC_FFIEC" hidden="1">"c12980"</definedName>
    <definedName name="IQ_INCOME_LOANS_LEASES_TAX_EXEMPT_FFIEC" hidden="1">"c13038"</definedName>
    <definedName name="IQ_INCOME_OTHER_INSURANCE_ACTIVITIES_FFIEC" hidden="1">"c13009"</definedName>
    <definedName name="IQ_INCOME_SALE_MUTUAL_FUNDS_DOM_FFIEC" hidden="1">"c13069"</definedName>
    <definedName name="IQ_INCOME_SECURITIES_TAX_EXEMPT_FFIEC" hidden="1">"c13039"</definedName>
    <definedName name="IQ_INCOME_TAX_FOREIGN_FFIEC" hidden="1">"c15391"</definedName>
    <definedName name="IQ_INCOME_TAXES_FDIC" hidden="1">"c6582"</definedName>
    <definedName name="IQ_INCOME_TAXES_FFIEC" hidden="1">"c13030"</definedName>
    <definedName name="IQ_INCREASE_INT_INCOME_FFIEC" hidden="1">"c13063"</definedName>
    <definedName name="IQ_INDEX_CURRENCY" hidden="1">"c15224"</definedName>
    <definedName name="IQ_INDEX_LEADING_IND" hidden="1">"c6894"</definedName>
    <definedName name="IQ_INDEX_LEADING_IND_APR" hidden="1">"c7554"</definedName>
    <definedName name="IQ_INDEX_LEADING_IND_APR_FC" hidden="1">"c8434"</definedName>
    <definedName name="IQ_INDEX_LEADING_IND_FC" hidden="1">"c7774"</definedName>
    <definedName name="IQ_INDEX_LEADING_IND_POP" hidden="1">"c7114"</definedName>
    <definedName name="IQ_INDEX_LEADING_IND_POP_FC" hidden="1">"c7994"</definedName>
    <definedName name="IQ_INDEX_LEADING_IND_YOY" hidden="1">"c7334"</definedName>
    <definedName name="IQ_INDEX_LEADING_IND_YOY_FC" hidden="1">"c8214"</definedName>
    <definedName name="IQ_INDEX_PROVIDED_DIVIDEND" hidden="1">"c19252"</definedName>
    <definedName name="IQ_INDEX_SHARES" hidden="1">"c19193"</definedName>
    <definedName name="IQ_INDEX_TYPE" hidden="1">"c15223"</definedName>
    <definedName name="IQ_INDEXCONSTITUENT_CLOSEPRICE" hidden="1">"c19241"</definedName>
    <definedName name="IQ_INDICATED_ATTRIB_ORE_RESOURCES_ALUM" hidden="1">"c9238"</definedName>
    <definedName name="IQ_INDICATED_ATTRIB_ORE_RESOURCES_COP" hidden="1">"c9182"</definedName>
    <definedName name="IQ_INDICATED_ATTRIB_ORE_RESOURCES_DIAM" hidden="1">"c9662"</definedName>
    <definedName name="IQ_INDICATED_ATTRIB_ORE_RESOURCES_GOLD" hidden="1">"c9023"</definedName>
    <definedName name="IQ_INDICATED_ATTRIB_ORE_RESOURCES_IRON" hidden="1">"c9397"</definedName>
    <definedName name="IQ_INDICATED_ATTRIB_ORE_RESOURCES_LEAD" hidden="1">"c9450"</definedName>
    <definedName name="IQ_INDICATED_ATTRIB_ORE_RESOURCES_MANG" hidden="1">"c9503"</definedName>
    <definedName name="IQ_INDICATED_ATTRIB_ORE_RESOURCES_MOLYB" hidden="1">"c9715"</definedName>
    <definedName name="IQ_INDICATED_ATTRIB_ORE_RESOURCES_NICK" hidden="1">"c9291"</definedName>
    <definedName name="IQ_INDICATED_ATTRIB_ORE_RESOURCES_PLAT" hidden="1">"c9129"</definedName>
    <definedName name="IQ_INDICATED_ATTRIB_ORE_RESOURCES_SILVER" hidden="1">"c9076"</definedName>
    <definedName name="IQ_INDICATED_ATTRIB_ORE_RESOURCES_TITAN" hidden="1">"c9556"</definedName>
    <definedName name="IQ_INDICATED_ATTRIB_ORE_RESOURCES_URAN" hidden="1">"c9609"</definedName>
    <definedName name="IQ_INDICATED_ATTRIB_ORE_RESOURCES_ZINC" hidden="1">"c9344"</definedName>
    <definedName name="IQ_INDICATED_ORE_RESOURCES_ALUM" hidden="1">"c9224"</definedName>
    <definedName name="IQ_INDICATED_ORE_RESOURCES_COP" hidden="1">"c9168"</definedName>
    <definedName name="IQ_INDICATED_ORE_RESOURCES_DIAM" hidden="1">"c9648"</definedName>
    <definedName name="IQ_INDICATED_ORE_RESOURCES_GOLD" hidden="1">"c9009"</definedName>
    <definedName name="IQ_INDICATED_ORE_RESOURCES_IRON" hidden="1">"c9383"</definedName>
    <definedName name="IQ_INDICATED_ORE_RESOURCES_LEAD" hidden="1">"c9436"</definedName>
    <definedName name="IQ_INDICATED_ORE_RESOURCES_MANG" hidden="1">"c9489"</definedName>
    <definedName name="IQ_INDICATED_ORE_RESOURCES_MOLYB" hidden="1">"c9701"</definedName>
    <definedName name="IQ_INDICATED_ORE_RESOURCES_NICK" hidden="1">"c9277"</definedName>
    <definedName name="IQ_INDICATED_ORE_RESOURCES_PLAT" hidden="1">"c9115"</definedName>
    <definedName name="IQ_INDICATED_ORE_RESOURCES_SILVER" hidden="1">"c9062"</definedName>
    <definedName name="IQ_INDICATED_ORE_RESOURCES_TITAN" hidden="1">"c9542"</definedName>
    <definedName name="IQ_INDICATED_ORE_RESOURCES_URAN" hidden="1">"c9595"</definedName>
    <definedName name="IQ_INDICATED_ORE_RESOURCES_ZINC" hidden="1">"c9330"</definedName>
    <definedName name="IQ_INDICATED_RECOV_ATTRIB_RESOURCES_ALUM" hidden="1">"c9243"</definedName>
    <definedName name="IQ_INDICATED_RECOV_ATTRIB_RESOURCES_COAL" hidden="1">"c9817"</definedName>
    <definedName name="IQ_INDICATED_RECOV_ATTRIB_RESOURCES_COP" hidden="1">"c9187"</definedName>
    <definedName name="IQ_INDICATED_RECOV_ATTRIB_RESOURCES_DIAM" hidden="1">"c9667"</definedName>
    <definedName name="IQ_INDICATED_RECOV_ATTRIB_RESOURCES_GOLD" hidden="1">"c9028"</definedName>
    <definedName name="IQ_INDICATED_RECOV_ATTRIB_RESOURCES_IRON" hidden="1">"c9402"</definedName>
    <definedName name="IQ_INDICATED_RECOV_ATTRIB_RESOURCES_LEAD" hidden="1">"c9455"</definedName>
    <definedName name="IQ_INDICATED_RECOV_ATTRIB_RESOURCES_MANG" hidden="1">"c9508"</definedName>
    <definedName name="IQ_INDICATED_RECOV_ATTRIB_RESOURCES_MET_COAL" hidden="1">"c9757"</definedName>
    <definedName name="IQ_INDICATED_RECOV_ATTRIB_RESOURCES_MOLYB" hidden="1">"c9720"</definedName>
    <definedName name="IQ_INDICATED_RECOV_ATTRIB_RESOURCES_NICK" hidden="1">"c9296"</definedName>
    <definedName name="IQ_INDICATED_RECOV_ATTRIB_RESOURCES_PLAT" hidden="1">"c9134"</definedName>
    <definedName name="IQ_INDICATED_RECOV_ATTRIB_RESOURCES_SILVER" hidden="1">"c9081"</definedName>
    <definedName name="IQ_INDICATED_RECOV_ATTRIB_RESOURCES_STEAM" hidden="1">"c9787"</definedName>
    <definedName name="IQ_INDICATED_RECOV_ATTRIB_RESOURCES_TITAN" hidden="1">"c9561"</definedName>
    <definedName name="IQ_INDICATED_RECOV_ATTRIB_RESOURCES_URAN" hidden="1">"c9614"</definedName>
    <definedName name="IQ_INDICATED_RECOV_ATTRIB_RESOURCES_ZINC" hidden="1">"c9349"</definedName>
    <definedName name="IQ_INDICATED_RECOV_RESOURCES_ALUM" hidden="1">"c9233"</definedName>
    <definedName name="IQ_INDICATED_RECOV_RESOURCES_COAL" hidden="1">"c9812"</definedName>
    <definedName name="IQ_INDICATED_RECOV_RESOURCES_COP" hidden="1">"c9177"</definedName>
    <definedName name="IQ_INDICATED_RECOV_RESOURCES_DIAM" hidden="1">"c9657"</definedName>
    <definedName name="IQ_INDICATED_RECOV_RESOURCES_GOLD" hidden="1">"c9018"</definedName>
    <definedName name="IQ_INDICATED_RECOV_RESOURCES_IRON" hidden="1">"c9392"</definedName>
    <definedName name="IQ_INDICATED_RECOV_RESOURCES_LEAD" hidden="1">"c9445"</definedName>
    <definedName name="IQ_INDICATED_RECOV_RESOURCES_MANG" hidden="1">"c9498"</definedName>
    <definedName name="IQ_INDICATED_RECOV_RESOURCES_MET_COAL" hidden="1">"c9752"</definedName>
    <definedName name="IQ_INDICATED_RECOV_RESOURCES_MOLYB" hidden="1">"c9710"</definedName>
    <definedName name="IQ_INDICATED_RECOV_RESOURCES_NICK" hidden="1">"c9286"</definedName>
    <definedName name="IQ_INDICATED_RECOV_RESOURCES_PLAT" hidden="1">"c9124"</definedName>
    <definedName name="IQ_INDICATED_RECOV_RESOURCES_SILVER" hidden="1">"c9071"</definedName>
    <definedName name="IQ_INDICATED_RECOV_RESOURCES_STEAM" hidden="1">"c9782"</definedName>
    <definedName name="IQ_INDICATED_RECOV_RESOURCES_TITAN" hidden="1">"c9551"</definedName>
    <definedName name="IQ_INDICATED_RECOV_RESOURCES_URAN" hidden="1">"c9604"</definedName>
    <definedName name="IQ_INDICATED_RECOV_RESOURCES_ZINC" hidden="1">"c9339"</definedName>
    <definedName name="IQ_INDICATED_RESOURCES_CALORIFIC_VALUE_COAL" hidden="1">"c9807"</definedName>
    <definedName name="IQ_INDICATED_RESOURCES_CALORIFIC_VALUE_MET_COAL" hidden="1">"c9747"</definedName>
    <definedName name="IQ_INDICATED_RESOURCES_CALORIFIC_VALUE_STEAM" hidden="1">"c9777"</definedName>
    <definedName name="IQ_INDICATED_RESOURCES_GRADE_ALUM" hidden="1">"c9225"</definedName>
    <definedName name="IQ_INDICATED_RESOURCES_GRADE_COP" hidden="1">"c9169"</definedName>
    <definedName name="IQ_INDICATED_RESOURCES_GRADE_DIAM" hidden="1">"c9649"</definedName>
    <definedName name="IQ_INDICATED_RESOURCES_GRADE_GOLD" hidden="1">"c9010"</definedName>
    <definedName name="IQ_INDICATED_RESOURCES_GRADE_IRON" hidden="1">"c9384"</definedName>
    <definedName name="IQ_INDICATED_RESOURCES_GRADE_LEAD" hidden="1">"c9437"</definedName>
    <definedName name="IQ_INDICATED_RESOURCES_GRADE_MANG" hidden="1">"c9490"</definedName>
    <definedName name="IQ_INDICATED_RESOURCES_GRADE_MOLYB" hidden="1">"c9702"</definedName>
    <definedName name="IQ_INDICATED_RESOURCES_GRADE_NICK" hidden="1">"c9278"</definedName>
    <definedName name="IQ_INDICATED_RESOURCES_GRADE_PLAT" hidden="1">"c9116"</definedName>
    <definedName name="IQ_INDICATED_RESOURCES_GRADE_SILVER" hidden="1">"c9063"</definedName>
    <definedName name="IQ_INDICATED_RESOURCES_GRADE_TITAN" hidden="1">"c9543"</definedName>
    <definedName name="IQ_INDICATED_RESOURCES_GRADE_URAN" hidden="1">"c9596"</definedName>
    <definedName name="IQ_INDICATED_RESOURCES_GRADE_ZINC" hidden="1">"c9331"</definedName>
    <definedName name="IQ_INDIVIDUAL" hidden="1">"c15182"</definedName>
    <definedName name="IQ_INDIVIDUAL_ACTIVE_BOARD_MEMBERSHIPS" hidden="1">"c15201"</definedName>
    <definedName name="IQ_INDIVIDUAL_ACTIVE_PRO_AFFILIATIONS" hidden="1">"c15199"</definedName>
    <definedName name="IQ_INDIVIDUAL_AGE" hidden="1">"c15191"</definedName>
    <definedName name="IQ_INDIVIDUAL_ALL_OTHER_COMP" hidden="1">"c19040"</definedName>
    <definedName name="IQ_INDIVIDUAL_ANNUAL_CASH_COMP" hidden="1">"c19041"</definedName>
    <definedName name="IQ_INDIVIDUAL_AS_REPORTED_COMP" hidden="1">"c19045"</definedName>
    <definedName name="IQ_INDIVIDUAL_AS_REPORTED_DIRECTOR_COMP" hidden="1">"c19057"</definedName>
    <definedName name="IQ_INDIVIDUAL_ASSISTANT_EMAIL" hidden="1">"c15206"</definedName>
    <definedName name="IQ_INDIVIDUAL_ASSISTANT_FAX" hidden="1">"c15208"</definedName>
    <definedName name="IQ_INDIVIDUAL_ASSISTANT_NAME" hidden="1">"c15205"</definedName>
    <definedName name="IQ_INDIVIDUAL_ASSISTANT_PHONE" hidden="1">"c15207"</definedName>
    <definedName name="IQ_INDIVIDUAL_BACKGROUND" hidden="1">"c15184"</definedName>
    <definedName name="IQ_INDIVIDUAL_BONUS" hidden="1">"c19036"</definedName>
    <definedName name="IQ_INDIVIDUAL_CALCULATED_COMP" hidden="1">"c19043"</definedName>
    <definedName name="IQ_INDIVIDUAL_CHANGE_PENSION" hidden="1">"c19058"</definedName>
    <definedName name="IQ_INDIVIDUAL_DIRECT_FAX" hidden="1">"c15189"</definedName>
    <definedName name="IQ_INDIVIDUAL_DIRECT_PHONE" hidden="1">"c15188"</definedName>
    <definedName name="IQ_INDIVIDUAL_DIRECTOR_BONUS" hidden="1">"c19052"</definedName>
    <definedName name="IQ_INDIVIDUAL_DIRECTOR_CHANGE_PENSION" hidden="1">"c19053"</definedName>
    <definedName name="IQ_INDIVIDUAL_DIRECTOR_FEE" hidden="1">"c19049"</definedName>
    <definedName name="IQ_INDIVIDUAL_DIRECTOR_NON_EQUITY_COMP" hidden="1">"c19054"</definedName>
    <definedName name="IQ_INDIVIDUAL_DIRECTOR_OPTION_AWARDS" hidden="1">"c19050"</definedName>
    <definedName name="IQ_INDIVIDUAL_DIRECTOR_OTHER" hidden="1">"c19051"</definedName>
    <definedName name="IQ_INDIVIDUAL_DIRECTOR_STOCK_AWARDS" hidden="1">"c19055"</definedName>
    <definedName name="IQ_INDIVIDUAL_DIRECTOR_STOCK_GRANTS" hidden="1">"c19082"</definedName>
    <definedName name="IQ_INDIVIDUAL_DIRECTOR_STOCK_OPTIONS" hidden="1">"c19056"</definedName>
    <definedName name="IQ_INDIVIDUAL_EDUCATION" hidden="1">"c15203"</definedName>
    <definedName name="IQ_INDIVIDUAL_EMAIL" hidden="1">"c15193"</definedName>
    <definedName name="IQ_INDIVIDUAL_EQUITY_INCENTIVE" hidden="1">"c19078"</definedName>
    <definedName name="IQ_INDIVIDUAL_EST_PAYMENTS_CHANGE_CONTROL" hidden="1">"c19047"</definedName>
    <definedName name="IQ_INDIVIDUAL_EST_PAYMENTS_TERMINATION" hidden="1">"c19059"</definedName>
    <definedName name="IQ_INDIVIDUAL_EXERCISABLE_OPTIONS" hidden="1">"c19062"</definedName>
    <definedName name="IQ_INDIVIDUAL_EXERCISABLE_VALUES" hidden="1">"c19063"</definedName>
    <definedName name="IQ_INDIVIDUAL_EXERCISED_OPTIONS" hidden="1">"c19060"</definedName>
    <definedName name="IQ_INDIVIDUAL_EXERCISED_VALUES" hidden="1">"c19061"</definedName>
    <definedName name="IQ_INDIVIDUAL_FAMILY_LOAN_DOM_QUARTERLY_AVG_FFIEC" hidden="1">"c15479"</definedName>
    <definedName name="IQ_INDIVIDUAL_HOME_ADDRESS" hidden="1">"c15194"</definedName>
    <definedName name="IQ_INDIVIDUAL_HOME_FAX" hidden="1">"c15196"</definedName>
    <definedName name="IQ_INDIVIDUAL_HOME_PHONE" hidden="1">"c15195"</definedName>
    <definedName name="IQ_INDIVIDUAL_LT_INCENTIVE" hidden="1">"c19039"</definedName>
    <definedName name="IQ_INDIVIDUAL_MAIN_FAX" hidden="1">"c15187"</definedName>
    <definedName name="IQ_INDIVIDUAL_MAIN_PHONE" hidden="1">"c15186"</definedName>
    <definedName name="IQ_INDIVIDUAL_MARKET_VALUE_SHARES_NOT_VESTED" hidden="1">"c19077"</definedName>
    <definedName name="IQ_INDIVIDUAL_MOBILE" hidden="1">"c15198"</definedName>
    <definedName name="IQ_INDIVIDUAL_NICKNAME" hidden="1">"c15192"</definedName>
    <definedName name="IQ_INDIVIDUAL_NON_EQUITY_INCENTIVE" hidden="1">"c19048"</definedName>
    <definedName name="IQ_INDIVIDUAL_NOTES" hidden="1">"c15204"</definedName>
    <definedName name="IQ_INDIVIDUAL_NUM_SHARED_NOT_VESTED" hidden="1">"c19076"</definedName>
    <definedName name="IQ_INDIVIDUAL_NUM_SHARES_ACQUIRED" hidden="1">"c19074"</definedName>
    <definedName name="IQ_INDIVIDUAL_OFFICE_ADDRESS" hidden="1">"c15185"</definedName>
    <definedName name="IQ_INDIVIDUAL_OPTION_AWARDS" hidden="1">"c19044"</definedName>
    <definedName name="IQ_INDIVIDUAL_OPTION_MARKET_PRICE" hidden="1">"c19073"</definedName>
    <definedName name="IQ_INDIVIDUAL_OPTION_PRICE" hidden="1">"c19072"</definedName>
    <definedName name="IQ_INDIVIDUAL_OTHER_ANNUAL_COMP" hidden="1">"c19037"</definedName>
    <definedName name="IQ_INDIVIDUAL_OTHER_COMP" hidden="1">"c19046"</definedName>
    <definedName name="IQ_INDIVIDUAL_OTHER_PHONE" hidden="1">"c15197"</definedName>
    <definedName name="IQ_INDIVIDUAL_PARTNER_CORP_NON_TRANS_ACCTS_FFIEC" hidden="1">"c15322"</definedName>
    <definedName name="IQ_INDIVIDUAL_PARTNER_CORP_TRANS_ACCTS_FFIEC" hidden="1">"c15314"</definedName>
    <definedName name="IQ_INDIVIDUAL_PARTNER_CORPS_FOREIGN_DEP_FFIEC" hidden="1">"c15342"</definedName>
    <definedName name="IQ_INDIVIDUAL_PRIOR_BOARD_MEMBERSHIPS" hidden="1">"c15202"</definedName>
    <definedName name="IQ_INDIVIDUAL_PRIOR_PRO_AFFILIATIONS" hidden="1">"c15200"</definedName>
    <definedName name="IQ_INDIVIDUAL_RESTRICTED_STOCK_COMP" hidden="1">"c19038"</definedName>
    <definedName name="IQ_INDIVIDUAL_SALARY" hidden="1">"c19035"</definedName>
    <definedName name="IQ_INDIVIDUAL_SPECIALTY" hidden="1">"c15190"</definedName>
    <definedName name="IQ_INDIVIDUAL_ST_COMP" hidden="1">"c19042"</definedName>
    <definedName name="IQ_INDIVIDUAL_TITLE" hidden="1">"c15183"</definedName>
    <definedName name="IQ_INDIVIDUAL_TOTAL_NUM_STOCK_AWARDS" hidden="1">"c19081"</definedName>
    <definedName name="IQ_INDIVIDUAL_TOTAL_OPTIONS" hidden="1">"c19070"</definedName>
    <definedName name="IQ_INDIVIDUAL_TOTAL_STOCK_VALUE" hidden="1">"c19080"</definedName>
    <definedName name="IQ_INDIVIDUAL_TOTAL_VALUE_OPTIONS" hidden="1">"c19071"</definedName>
    <definedName name="IQ_INDIVIDUAL_UNCLASSIFIED_OPTIONS" hidden="1">"c19066"</definedName>
    <definedName name="IQ_INDIVIDUAL_UNCLASSIFIED_OPTIONS_VALUE" hidden="1">"c19067"</definedName>
    <definedName name="IQ_INDIVIDUAL_UNEARNED_STOCK_VALUE" hidden="1">"c19079"</definedName>
    <definedName name="IQ_INDIVIDUAL_UNEXERCISABLE_OPTIONS" hidden="1">"c19064"</definedName>
    <definedName name="IQ_INDIVIDUAL_UNEXERCISABLE_VALUES" hidden="1">"c19065"</definedName>
    <definedName name="IQ_INDIVIDUAL_UNEXERCISED_UNEARNED_OPTIONS" hidden="1">"c19068"</definedName>
    <definedName name="IQ_INDIVIDUAL_UNEXERCISED_UNEARNED_OPTIONS_VALUE" hidden="1">"c19069"</definedName>
    <definedName name="IQ_INDIVIDUAL_VALUE_VESTING" hidden="1">"c19075"</definedName>
    <definedName name="IQ_INDIVIDUALS_CHARGE_OFFS_FDIC" hidden="1">"c6599"</definedName>
    <definedName name="IQ_INDIVIDUALS_GROSS_LOANS_FFIEC" hidden="1">"c13411"</definedName>
    <definedName name="IQ_INDIVIDUALS_LOANS_FDIC" hidden="1">"c6318"</definedName>
    <definedName name="IQ_INDIVIDUALS_NET_CHARGE_OFFS_FDIC" hidden="1">"c6637"</definedName>
    <definedName name="IQ_INDIVIDUALS_OTHER_LOANS_FDIC" hidden="1">"c6321"</definedName>
    <definedName name="IQ_INDIVIDUALS_PARTNERSHIPS_CORP_DEPOSITS_FOREIGN_FDIC" hidden="1">"c6479"</definedName>
    <definedName name="IQ_INDIVIDUALS_PARTNERSHIPS_CORP_NONTRANSACTION_ACCOUNTS_FDIC" hidden="1">"c6545"</definedName>
    <definedName name="IQ_INDIVIDUALS_PARTNERSHIPS_CORP_TOTAL_DEPOSITS_FDIC" hidden="1">"c6471"</definedName>
    <definedName name="IQ_INDIVIDUALS_PARTNERSHIPS_CORP_TRANSACTION_ACCOUNTS_FDIC" hidden="1">"c6537"</definedName>
    <definedName name="IQ_INDIVIDUALS_RECOVERIES_FDIC" hidden="1">"c6618"</definedName>
    <definedName name="IQ_INDIVIDUALS_RISK_BASED_FFIEC" hidden="1">"c13432"</definedName>
    <definedName name="IQ_INDUSTRIAL_PROD" hidden="1">"c6895"</definedName>
    <definedName name="IQ_INDUSTRIAL_PROD_APR" hidden="1">"c7555"</definedName>
    <definedName name="IQ_INDUSTRIAL_PROD_APR_FC" hidden="1">"c8435"</definedName>
    <definedName name="IQ_INDUSTRIAL_PROD_FC" hidden="1">"c7775"</definedName>
    <definedName name="IQ_INDUSTRIAL_PROD_POP" hidden="1">"c7115"</definedName>
    <definedName name="IQ_INDUSTRIAL_PROD_POP_FC" hidden="1">"c7995"</definedName>
    <definedName name="IQ_INDUSTRIAL_PROD_YOY" hidden="1">"c7335"</definedName>
    <definedName name="IQ_INDUSTRIAL_PROD_YOY_FC" hidden="1">"c8215"</definedName>
    <definedName name="IQ_INDUSTRY" hidden="1">"c3601"</definedName>
    <definedName name="IQ_INDUSTRY_GROUP" hidden="1">"c3602"</definedName>
    <definedName name="IQ_INDUSTRY_SECTOR" hidden="1">"c3603"</definedName>
    <definedName name="IQ_INFERRED_ATTRIB_ORE_RESOURCES_ALUM" hidden="1">"c9240"</definedName>
    <definedName name="IQ_INFERRED_ATTRIB_ORE_RESOURCES_COP" hidden="1">"c9184"</definedName>
    <definedName name="IQ_INFERRED_ATTRIB_ORE_RESOURCES_DIAM" hidden="1">"c9664"</definedName>
    <definedName name="IQ_INFERRED_ATTRIB_ORE_RESOURCES_GOLD" hidden="1">"c9025"</definedName>
    <definedName name="IQ_INFERRED_ATTRIB_ORE_RESOURCES_IRON" hidden="1">"c9399"</definedName>
    <definedName name="IQ_INFERRED_ATTRIB_ORE_RESOURCES_LEAD" hidden="1">"c9452"</definedName>
    <definedName name="IQ_INFERRED_ATTRIB_ORE_RESOURCES_MANG" hidden="1">"c9505"</definedName>
    <definedName name="IQ_INFERRED_ATTRIB_ORE_RESOURCES_MOLYB" hidden="1">"c9717"</definedName>
    <definedName name="IQ_INFERRED_ATTRIB_ORE_RESOURCES_NICK" hidden="1">"c9293"</definedName>
    <definedName name="IQ_INFERRED_ATTRIB_ORE_RESOURCES_PLAT" hidden="1">"c9131"</definedName>
    <definedName name="IQ_INFERRED_ATTRIB_ORE_RESOURCES_SILVER" hidden="1">"c9078"</definedName>
    <definedName name="IQ_INFERRED_ATTRIB_ORE_RESOURCES_TITAN" hidden="1">"c9558"</definedName>
    <definedName name="IQ_INFERRED_ATTRIB_ORE_RESOURCES_URAN" hidden="1">"c9611"</definedName>
    <definedName name="IQ_INFERRED_ATTRIB_ORE_RESOURCES_ZINC" hidden="1">"c9346"</definedName>
    <definedName name="IQ_INFERRED_ORE_RESOURCES_ALUM" hidden="1">"c9228"</definedName>
    <definedName name="IQ_INFERRED_ORE_RESOURCES_COP" hidden="1">"c9172"</definedName>
    <definedName name="IQ_INFERRED_ORE_RESOURCES_DIAM" hidden="1">"c9652"</definedName>
    <definedName name="IQ_INFERRED_ORE_RESOURCES_GOLD" hidden="1">"c9013"</definedName>
    <definedName name="IQ_INFERRED_ORE_RESOURCES_IRON" hidden="1">"c9387"</definedName>
    <definedName name="IQ_INFERRED_ORE_RESOURCES_LEAD" hidden="1">"c9440"</definedName>
    <definedName name="IQ_INFERRED_ORE_RESOURCES_MANG" hidden="1">"c9493"</definedName>
    <definedName name="IQ_INFERRED_ORE_RESOURCES_MOLYB" hidden="1">"c9705"</definedName>
    <definedName name="IQ_INFERRED_ORE_RESOURCES_NICK" hidden="1">"c9281"</definedName>
    <definedName name="IQ_INFERRED_ORE_RESOURCES_PLAT" hidden="1">"c9119"</definedName>
    <definedName name="IQ_INFERRED_ORE_RESOURCES_SILVER" hidden="1">"c9066"</definedName>
    <definedName name="IQ_INFERRED_ORE_RESOURCES_TITAN" hidden="1">"c9546"</definedName>
    <definedName name="IQ_INFERRED_ORE_RESOURCES_URAN" hidden="1">"c9599"</definedName>
    <definedName name="IQ_INFERRED_ORE_RESOURCES_ZINC" hidden="1">"c9334"</definedName>
    <definedName name="IQ_INFERRED_RECOV_ATTRIB_RESOURCES_ALUM" hidden="1">"c9245"</definedName>
    <definedName name="IQ_INFERRED_RECOV_ATTRIB_RESOURCES_COAL" hidden="1">"c9819"</definedName>
    <definedName name="IQ_INFERRED_RECOV_ATTRIB_RESOURCES_COP" hidden="1">"c9189"</definedName>
    <definedName name="IQ_INFERRED_RECOV_ATTRIB_RESOURCES_DIAM" hidden="1">"c9669"</definedName>
    <definedName name="IQ_INFERRED_RECOV_ATTRIB_RESOURCES_GOLD" hidden="1">"c9030"</definedName>
    <definedName name="IQ_INFERRED_RECOV_ATTRIB_RESOURCES_IRON" hidden="1">"c9404"</definedName>
    <definedName name="IQ_INFERRED_RECOV_ATTRIB_RESOURCES_LEAD" hidden="1">"c9457"</definedName>
    <definedName name="IQ_INFERRED_RECOV_ATTRIB_RESOURCES_MANG" hidden="1">"c9510"</definedName>
    <definedName name="IQ_INFERRED_RECOV_ATTRIB_RESOURCES_MET_COAL" hidden="1">"c9759"</definedName>
    <definedName name="IQ_INFERRED_RECOV_ATTRIB_RESOURCES_MOLYB" hidden="1">"c9722"</definedName>
    <definedName name="IQ_INFERRED_RECOV_ATTRIB_RESOURCES_NICK" hidden="1">"c9298"</definedName>
    <definedName name="IQ_INFERRED_RECOV_ATTRIB_RESOURCES_PLAT" hidden="1">"c9136"</definedName>
    <definedName name="IQ_INFERRED_RECOV_ATTRIB_RESOURCES_SILVER" hidden="1">"c9083"</definedName>
    <definedName name="IQ_INFERRED_RECOV_ATTRIB_RESOURCES_STEAM" hidden="1">"c9789"</definedName>
    <definedName name="IQ_INFERRED_RECOV_ATTRIB_RESOURCES_TITAN" hidden="1">"c9563"</definedName>
    <definedName name="IQ_INFERRED_RECOV_ATTRIB_RESOURCES_URAN" hidden="1">"c9616"</definedName>
    <definedName name="IQ_INFERRED_RECOV_ATTRIB_RESOURCES_ZINC" hidden="1">"c9351"</definedName>
    <definedName name="IQ_INFERRED_RECOV_RESOURCES_ALUM" hidden="1">"c9235"</definedName>
    <definedName name="IQ_INFERRED_RECOV_RESOURCES_COAL" hidden="1">"c9814"</definedName>
    <definedName name="IQ_INFERRED_RECOV_RESOURCES_COP" hidden="1">"c9179"</definedName>
    <definedName name="IQ_INFERRED_RECOV_RESOURCES_DIAM" hidden="1">"c9659"</definedName>
    <definedName name="IQ_INFERRED_RECOV_RESOURCES_GOLD" hidden="1">"c9020"</definedName>
    <definedName name="IQ_INFERRED_RECOV_RESOURCES_IRON" hidden="1">"c9394"</definedName>
    <definedName name="IQ_INFERRED_RECOV_RESOURCES_LEAD" hidden="1">"c9447"</definedName>
    <definedName name="IQ_INFERRED_RECOV_RESOURCES_MANG" hidden="1">"c9500"</definedName>
    <definedName name="IQ_INFERRED_RECOV_RESOURCES_MET_COAL" hidden="1">"c9754"</definedName>
    <definedName name="IQ_INFERRED_RECOV_RESOURCES_MOLYB" hidden="1">"c9712"</definedName>
    <definedName name="IQ_INFERRED_RECOV_RESOURCES_NICK" hidden="1">"c9288"</definedName>
    <definedName name="IQ_INFERRED_RECOV_RESOURCES_PLAT" hidden="1">"c9126"</definedName>
    <definedName name="IQ_INFERRED_RECOV_RESOURCES_SILVER" hidden="1">"c9073"</definedName>
    <definedName name="IQ_INFERRED_RECOV_RESOURCES_STEAM" hidden="1">"c9784"</definedName>
    <definedName name="IQ_INFERRED_RECOV_RESOURCES_TITAN" hidden="1">"c9553"</definedName>
    <definedName name="IQ_INFERRED_RECOV_RESOURCES_URAN" hidden="1">"c9606"</definedName>
    <definedName name="IQ_INFERRED_RECOV_RESOURCES_ZINC" hidden="1">"c9341"</definedName>
    <definedName name="IQ_INFERRED_RESOURCES_CALORIFIC_VALUE_COAL" hidden="1">"c9809"</definedName>
    <definedName name="IQ_INFERRED_RESOURCES_CALORIFIC_VALUE_MET_COAL" hidden="1">"c9749"</definedName>
    <definedName name="IQ_INFERRED_RESOURCES_CALORIFIC_VALUE_STEAM" hidden="1">"c9779"</definedName>
    <definedName name="IQ_INFERRED_RESOURCES_GRADE_ALUM" hidden="1">"c9229"</definedName>
    <definedName name="IQ_INFERRED_RESOURCES_GRADE_COP" hidden="1">"c9173"</definedName>
    <definedName name="IQ_INFERRED_RESOURCES_GRADE_DIAM" hidden="1">"c9653"</definedName>
    <definedName name="IQ_INFERRED_RESOURCES_GRADE_GOLD" hidden="1">"c9014"</definedName>
    <definedName name="IQ_INFERRED_RESOURCES_GRADE_IRON" hidden="1">"c9388"</definedName>
    <definedName name="IQ_INFERRED_RESOURCES_GRADE_LEAD" hidden="1">"c9441"</definedName>
    <definedName name="IQ_INFERRED_RESOURCES_GRADE_MANG" hidden="1">"c9494"</definedName>
    <definedName name="IQ_INFERRED_RESOURCES_GRADE_MOLYB" hidden="1">"c9706"</definedName>
    <definedName name="IQ_INFERRED_RESOURCES_GRADE_NICK" hidden="1">"c9282"</definedName>
    <definedName name="IQ_INFERRED_RESOURCES_GRADE_PLAT" hidden="1">"c9120"</definedName>
    <definedName name="IQ_INFERRED_RESOURCES_GRADE_SILVER" hidden="1">"c9067"</definedName>
    <definedName name="IQ_INFERRED_RESOURCES_GRADE_TITAN" hidden="1">"c9547"</definedName>
    <definedName name="IQ_INFERRED_RESOURCES_GRADE_URAN" hidden="1">"c9600"</definedName>
    <definedName name="IQ_INFERRED_RESOURCES_GRADE_ZINC" hidden="1">"c9335"</definedName>
    <definedName name="IQ_INFLATION_RATE" hidden="1">"c6899"</definedName>
    <definedName name="IQ_INFLATION_RATE_CORE" hidden="1">"c11783"</definedName>
    <definedName name="IQ_INFLATION_RATE_CORE_POP" hidden="1">"c11784"</definedName>
    <definedName name="IQ_INFLATION_RATE_CORE_YOY" hidden="1">"c11785"</definedName>
    <definedName name="IQ_INFLATION_RATE_FC" hidden="1">"c7779"</definedName>
    <definedName name="IQ_INFLATION_RATE_POP" hidden="1">"c7119"</definedName>
    <definedName name="IQ_INFLATION_RATE_POP_FC" hidden="1">"c7999"</definedName>
    <definedName name="IQ_INFLATION_RATE_YOY" hidden="1">"c7339"</definedName>
    <definedName name="IQ_INFLATION_RATE_YOY_FC" hidden="1">"c8219"</definedName>
    <definedName name="IQ_INITIAL_CLAIMS" hidden="1">"c6900"</definedName>
    <definedName name="IQ_INITIAL_CLAIMS_APR" hidden="1">"c7560"</definedName>
    <definedName name="IQ_INITIAL_CLAIMS_APR_FC" hidden="1">"c8440"</definedName>
    <definedName name="IQ_INITIAL_CLAIMS_FC" hidden="1">"c7780"</definedName>
    <definedName name="IQ_INITIAL_CLAIMS_POP" hidden="1">"c7120"</definedName>
    <definedName name="IQ_INITIAL_CLAIMS_POP_FC" hidden="1">"c8000"</definedName>
    <definedName name="IQ_INITIAL_TRANSACTION" hidden="1">"c18885"</definedName>
    <definedName name="IQ_INS_ANNUITY_LIAB" hidden="1">"c563"</definedName>
    <definedName name="IQ_INS_ANNUITY_REV" hidden="1">"c2788"</definedName>
    <definedName name="IQ_INS_DIV_EXP" hidden="1">"c564"</definedName>
    <definedName name="IQ_INS_DIV_REV" hidden="1">"c565"</definedName>
    <definedName name="IQ_INS_IN_FORCE" hidden="1">"c566"</definedName>
    <definedName name="IQ_INS_LIAB" hidden="1">"c567"</definedName>
    <definedName name="IQ_INS_POLICY_EXP" hidden="1">"c568"</definedName>
    <definedName name="IQ_INS_REV" hidden="1">"c569"</definedName>
    <definedName name="IQ_INS_SETTLE" hidden="1">"c570"</definedName>
    <definedName name="IQ_INS_SETTLE_BNK" hidden="1">"c571"</definedName>
    <definedName name="IQ_INS_SETTLE_BR" hidden="1">"c572"</definedName>
    <definedName name="IQ_INS_SETTLE_FIN" hidden="1">"c573"</definedName>
    <definedName name="IQ_INS_SETTLE_INS" hidden="1">"c574"</definedName>
    <definedName name="IQ_INS_SETTLE_RE" hidden="1">"c6223"</definedName>
    <definedName name="IQ_INS_SETTLE_REIT" hidden="1">"c575"</definedName>
    <definedName name="IQ_INS_SETTLE_SUPPLE" hidden="1">"c13814"</definedName>
    <definedName name="IQ_INS_SETTLE_UTI" hidden="1">"c576"</definedName>
    <definedName name="IQ_INSIDER_3MTH_BOUGHT_PCT" hidden="1">"c1534"</definedName>
    <definedName name="IQ_INSIDER_3MTH_NET_PCT" hidden="1">"c1535"</definedName>
    <definedName name="IQ_INSIDER_3MTH_SOLD_PCT" hidden="1">"c1533"</definedName>
    <definedName name="IQ_INSIDER_6MTH_BOUGHT_PCT" hidden="1">"c1537"</definedName>
    <definedName name="IQ_INSIDER_6MTH_NET_PCT" hidden="1">"c1538"</definedName>
    <definedName name="IQ_INSIDER_6MTH_SOLD_PCT" hidden="1">"c1536"</definedName>
    <definedName name="IQ_INSIDER_CIQID" hidden="1">"c19101"</definedName>
    <definedName name="IQ_INSIDER_DERIVATIVES" hidden="1">"c19102"</definedName>
    <definedName name="IQ_INSIDER_LOANS_FDIC" hidden="1">"c6365"</definedName>
    <definedName name="IQ_INSIDER_NAME" hidden="1">"c19100"</definedName>
    <definedName name="IQ_INSIDER_OVER_TOTAL" hidden="1">"c1581"</definedName>
    <definedName name="IQ_INSIDER_OWNER" hidden="1">"c577"</definedName>
    <definedName name="IQ_INSIDER_PERCENT" hidden="1">"c578"</definedName>
    <definedName name="IQ_INSIDER_POSITION_DATE" hidden="1">"c19104"</definedName>
    <definedName name="IQ_INSIDER_SHARES" hidden="1">"c579"</definedName>
    <definedName name="IQ_INSIDER_VALUE" hidden="1">"c19103"</definedName>
    <definedName name="IQ_INST_DEPOSITS" hidden="1">"c89"</definedName>
    <definedName name="IQ_INSTITUTIONAL_CIQID" hidden="1">"c19106"</definedName>
    <definedName name="IQ_INSTITUTIONAL_DERIVATIVES" hidden="1">"c19107"</definedName>
    <definedName name="IQ_INSTITUTIONAL_NAME" hidden="1">"c19105"</definedName>
    <definedName name="IQ_INSTITUTIONAL_OVER_TOTAL" hidden="1">"c1580"</definedName>
    <definedName name="IQ_INSTITUTIONAL_OWNER" hidden="1">"c580"</definedName>
    <definedName name="IQ_INSTITUTIONAL_PERCENT" hidden="1">"c581"</definedName>
    <definedName name="IQ_INSTITUTIONAL_POSITION_DATE" hidden="1">"c19109"</definedName>
    <definedName name="IQ_INSTITUTIONAL_SHARES" hidden="1">"c582"</definedName>
    <definedName name="IQ_INSTITUTIONAL_VALUE" hidden="1">"c19108"</definedName>
    <definedName name="IQ_INSTITUTIONS_EARNINGS_GAINS_FDIC" hidden="1">"c6723"</definedName>
    <definedName name="IQ_INSUR_RECEIV" hidden="1">"c1600"</definedName>
    <definedName name="IQ_INSURANCE_COMMISSION_FEES_FDIC" hidden="1">"c6670"</definedName>
    <definedName name="IQ_INSURANCE_REINSURANCE_UNDERWRITING_INCOME_FFIEC" hidden="1">"c13008"</definedName>
    <definedName name="IQ_INSURANCE_REV_OPERATING_INC_FFIEC" hidden="1">"c13387"</definedName>
    <definedName name="IQ_INSURANCE_UNDERWRITING_INCOME_FDIC" hidden="1">"c6671"</definedName>
    <definedName name="IQ_INT_BEARING_DEPOSITS" hidden="1">"c1166"</definedName>
    <definedName name="IQ_INT_BEARING_FUNDS_AVG_ASSETS_FFIEC" hidden="1">"c13355"</definedName>
    <definedName name="IQ_INT_BEARING_LIABILITIES_REPRICE_ASSETS_TOT_FFIEC" hidden="1">"c13452"</definedName>
    <definedName name="IQ_INT_BORROW" hidden="1">"c583"</definedName>
    <definedName name="IQ_INT_DEMAND_NOTES_FDIC" hidden="1">"c6567"</definedName>
    <definedName name="IQ_INT_DEPOSITS" hidden="1">"c584"</definedName>
    <definedName name="IQ_INT_DEPOSITS_DOM_FFIEC" hidden="1">"c12852"</definedName>
    <definedName name="IQ_INT_DEPOSITS_DOM_QUARTERLY_AVG_FFIEC" hidden="1">"c13088"</definedName>
    <definedName name="IQ_INT_DEPOSITS_FOREIGN_FFIEC" hidden="1">"c12855"</definedName>
    <definedName name="IQ_INT_DEPOSITS_FOREIGN_QUARTERLY_AVG_FFIEC" hidden="1">"c13089"</definedName>
    <definedName name="IQ_INT_DIV_INC" hidden="1">"c585"</definedName>
    <definedName name="IQ_INT_DIV_INC_MBS_FFIEC" hidden="1">"c12984"</definedName>
    <definedName name="IQ_INT_DIV_INC_SECURITIES_FFIEC" hidden="1">"c12982"</definedName>
    <definedName name="IQ_INT_DIV_INC_SECURITIES_OTHER_FFIEC" hidden="1">"c12985"</definedName>
    <definedName name="IQ_INT_DIV_INC_TREASURY_SECURITIES_FFIEC" hidden="1">"c12983"</definedName>
    <definedName name="IQ_INT_DOMESTIC_DEPOSITS_FDIC" hidden="1">"c6564"</definedName>
    <definedName name="IQ_INT_EXP_AVG_ASSETS_FFIEC" hidden="1">"c13357"</definedName>
    <definedName name="IQ_INT_EXP_BR" hidden="1">"c586"</definedName>
    <definedName name="IQ_INT_EXP_COVERAGE" hidden="1">"c587"</definedName>
    <definedName name="IQ_INT_EXP_EARNING_ASSETS_FFIEC" hidden="1">"c13376"</definedName>
    <definedName name="IQ_INT_EXP_FED_FUNDS_PURCHASED_FFIEC" hidden="1">"c12996"</definedName>
    <definedName name="IQ_INT_EXP_FIN" hidden="1">"c588"</definedName>
    <definedName name="IQ_INT_EXP_INCL_CAP" hidden="1">"c2988"</definedName>
    <definedName name="IQ_INT_EXP_INS" hidden="1">"c589"</definedName>
    <definedName name="IQ_INT_EXP_LTD" hidden="1">"c2086"</definedName>
    <definedName name="IQ_INT_EXP_RE" hidden="1">"c6224"</definedName>
    <definedName name="IQ_INT_EXP_REIT" hidden="1">"c590"</definedName>
    <definedName name="IQ_INT_EXP_TOTAL" hidden="1">"c591"</definedName>
    <definedName name="IQ_INT_EXP_TOTAL_BNK_SUBTOTAL_AP" hidden="1">"c8977"</definedName>
    <definedName name="IQ_INT_EXP_TOTAL_FDIC" hidden="1">"c6569"</definedName>
    <definedName name="IQ_INT_EXP_UTI" hidden="1">"c592"</definedName>
    <definedName name="IQ_INT_EXPENSE_AVG_ASSET" hidden="1">"c15705"</definedName>
    <definedName name="IQ_INT_FED_FUNDS_FDIC" hidden="1">"c6566"</definedName>
    <definedName name="IQ_INT_FEE_INC_ACCEPTANCE_OTHER_BANKS_DOM_FFIEC" hidden="1">"c15357"</definedName>
    <definedName name="IQ_INT_FEE_INC_AGRICULTURE_LOANS_FARMERS_DOM_FFIEC" hidden="1">"c15355"</definedName>
    <definedName name="IQ_INT_FEE_INC_COMM_IND_LOANS_DOM_FFIEC" hidden="1">"c15356"</definedName>
    <definedName name="IQ_INT_FEE_INC_CREDIT_CARDS_DOM_FFIEC" hidden="1">"c15358"</definedName>
    <definedName name="IQ_INT_FEE_INC_DEPOSITORY_LOANS_DOM_FFIEC" hidden="1">"c15354"</definedName>
    <definedName name="IQ_INT_FEE_INC_FOREIGN_GOVT_LOANS_DOM_FFIEC" hidden="1">"c15360"</definedName>
    <definedName name="IQ_INT_FEE_INC_INDIVIDUAL_LOANS_DOM_FFIEC" hidden="1">"c15359"</definedName>
    <definedName name="IQ_INT_FEE_INC_LOANS_1_4_DOM_FFIEC" hidden="1">"c12976"</definedName>
    <definedName name="IQ_INT_FEE_INC_LOANS_DOM_FFIEC" hidden="1">"c13335"</definedName>
    <definedName name="IQ_INT_FEE_INC_LOANS_FOREIGN_FFIEC" hidden="1">"c12979"</definedName>
    <definedName name="IQ_INT_FEE_INC_LOANS_OTHER_DOM_FFIEC" hidden="1">"c12978"</definedName>
    <definedName name="IQ_INT_FEE_INC_RE_LOANS_DOM_FFIEC" hidden="1">"c15353"</definedName>
    <definedName name="IQ_INT_FEE_INC_SECURED_RE_DOM_FFIEC" hidden="1">"c12977"</definedName>
    <definedName name="IQ_INT_FEE_INC_TAX_EXEMPT_OBLIGATIONS_DOM_FFIEC" hidden="1">"c15362"</definedName>
    <definedName name="IQ_INT_FEE_INC_TAXABLE_OBLIGATIONS_DOM_FFIEC" hidden="1">"c15361"</definedName>
    <definedName name="IQ_INT_FEE_INCOME_FFIEC" hidden="1">"c12974"</definedName>
    <definedName name="IQ_INT_FOREIGN_DEPOSITS_FDIC" hidden="1">"c6565"</definedName>
    <definedName name="IQ_INT_INC_AVG_ASSETS_FFIEC" hidden="1">"c13356"</definedName>
    <definedName name="IQ_INT_INC_BR" hidden="1">"c593"</definedName>
    <definedName name="IQ_INT_INC_DEPOSITORY_INST_FDIC" hidden="1">"c6558"</definedName>
    <definedName name="IQ_INT_INC_DOM_LOANS_FDIC" hidden="1">"c6555"</definedName>
    <definedName name="IQ_INT_INC_DUE_DEPOSITORY_INSTITUTIONS_FFIEC" hidden="1">"c12981"</definedName>
    <definedName name="IQ_INT_INC_EARNING_ASSETS_FFIEC" hidden="1">"c13375"</definedName>
    <definedName name="IQ_INT_INC_FED_FUNDS_FDIC" hidden="1">"c6561"</definedName>
    <definedName name="IQ_INT_INC_FED_FUNDS_SOLD_FFIEC" hidden="1">"c12987"</definedName>
    <definedName name="IQ_INT_INC_FIN" hidden="1">"c594"</definedName>
    <definedName name="IQ_INT_INC_FOREIGN_LOANS_FDIC" hidden="1">"c6556"</definedName>
    <definedName name="IQ_INT_INC_INVEST" hidden="1">"c595"</definedName>
    <definedName name="IQ_INT_INC_LEASE_RECEIVABLES_FDIC" hidden="1">"c6557"</definedName>
    <definedName name="IQ_INT_INC_LOANS" hidden="1">"c596"</definedName>
    <definedName name="IQ_INT_INC_OTHER_FDIC" hidden="1">"c6562"</definedName>
    <definedName name="IQ_INT_INC_RE" hidden="1">"c6225"</definedName>
    <definedName name="IQ_INT_INC_REIT" hidden="1">"c597"</definedName>
    <definedName name="IQ_INT_INC_SECURITIES_FDIC" hidden="1">"c6559"</definedName>
    <definedName name="IQ_INT_INC_TE_AVG_ASSETS_FFIEC" hidden="1">"c13358"</definedName>
    <definedName name="IQ_INT_INC_TE_EARNING_ASSETS_FFIEC" hidden="1">"c13377"</definedName>
    <definedName name="IQ_INT_INC_TOTAL" hidden="1">"c598"</definedName>
    <definedName name="IQ_INT_INC_TOTAL_BNK_SUBTOTAL_AP" hidden="1">"c8976"</definedName>
    <definedName name="IQ_INT_INC_TOTAL_FDIC" hidden="1">"c6563"</definedName>
    <definedName name="IQ_INT_INC_TRADING_ACCOUNTS_FDIC" hidden="1">"c6560"</definedName>
    <definedName name="IQ_INT_INC_TRADING_ASSETS_FFIEC" hidden="1">"c12986"</definedName>
    <definedName name="IQ_INT_INC_UTI" hidden="1">"c599"</definedName>
    <definedName name="IQ_INT_INCOME_AVG_ASSET" hidden="1">"c15704"</definedName>
    <definedName name="IQ_INT_INCOME_FTE_AVG_ASSETS_FFIEC" hidden="1">"c13856"</definedName>
    <definedName name="IQ_INT_INCOME_FTE_AVG_EARNING_ASSETS_FFIEC" hidden="1">"c13857"</definedName>
    <definedName name="IQ_INT_INCOME_FTE_FFIEC" hidden="1">"c13852"</definedName>
    <definedName name="IQ_INT_INV_INC" hidden="1">"c600"</definedName>
    <definedName name="IQ_INT_INV_INC_RE" hidden="1">"c6226"</definedName>
    <definedName name="IQ_INT_INV_INC_REIT" hidden="1">"c601"</definedName>
    <definedName name="IQ_INT_INV_INC_UTI" hidden="1">"c602"</definedName>
    <definedName name="IQ_INT_ON_BORROWING_COVERAGE" hidden="1">"c603"</definedName>
    <definedName name="IQ_INT_ON_DEPOSITS_DOM_FFIEC" hidden="1">"c12991"</definedName>
    <definedName name="IQ_INT_ON_DEPOSITS_FFIEC" hidden="1">"c12990"</definedName>
    <definedName name="IQ_INT_ON_DEPOSITS_FOREIGN_FFIEC" hidden="1">"c12995"</definedName>
    <definedName name="IQ_INT_RATE_EXPOSURE_FFIEC" hidden="1">"c13058"</definedName>
    <definedName name="IQ_INT_RATE_SPREAD" hidden="1">"c604"</definedName>
    <definedName name="IQ_INT_SAVINGS_DEPOSITS_MMDA_DOM_FFIEC" hidden="1">"c15364"</definedName>
    <definedName name="IQ_INT_SUB_NOTES_FDIC" hidden="1">"c6568"</definedName>
    <definedName name="IQ_INT_SUB_NOTES_FFIEC" hidden="1">"c12998"</definedName>
    <definedName name="IQ_INT_TIME_DEPOSITS_LESS_THAN_100K_DOM_FFIEC" hidden="1">"c12993"</definedName>
    <definedName name="IQ_INT_TIME_DEPOSITS_MORE_THAN_100K_DOM_FFIEC" hidden="1">"c12992"</definedName>
    <definedName name="IQ_INT_TRADING_LIABILITIES_FFIEC" hidden="1">"c12997"</definedName>
    <definedName name="IQ_INT_TRANSACTION_ACCOUNTS_DOM_FFIEC" hidden="1">"c15363"</definedName>
    <definedName name="IQ_INTANGIBLES_NET" hidden="1">"c1407"</definedName>
    <definedName name="IQ_INTERBANK_RATIO" hidden="1">"c19134"</definedName>
    <definedName name="IQ_INTEREST_ACCRUED_ON_DEPOSITS_DOM_FFIEC" hidden="1">"c15277"</definedName>
    <definedName name="IQ_INTEREST_BEARING_BALANCES_FDIC" hidden="1">"c6371"</definedName>
    <definedName name="IQ_INTEREST_BEARING_BALANCES_QUARTERLY_AVG_FFIEC" hidden="1">"c15467"</definedName>
    <definedName name="IQ_INTEREST_BEARING_CASH_FFIEC" hidden="1">"c15259"</definedName>
    <definedName name="IQ_INTEREST_BEARING_CASH_FOREIGN_FFIEC" hidden="1">"c12776"</definedName>
    <definedName name="IQ_INTEREST_BEARING_CASH_US_FFIEC" hidden="1">"c12775"</definedName>
    <definedName name="IQ_INTEREST_BEARING_DEPOSITS_DOMESTIC_FDIC" hidden="1">"c6478"</definedName>
    <definedName name="IQ_INTEREST_BEARING_DEPOSITS_FDIC" hidden="1">"c6373"</definedName>
    <definedName name="IQ_INTEREST_BEARING_DEPOSITS_FOREIGN_FDIC" hidden="1">"c6485"</definedName>
    <definedName name="IQ_INTEREST_BEARING_TRANS_DOM_QUARTERLY_AVG_FFIEC" hidden="1">"c15484"</definedName>
    <definedName name="IQ_INTEREST_CASH_DEPOSITS" hidden="1">"c2255"</definedName>
    <definedName name="IQ_INTEREST_EXP" hidden="1">"c618"</definedName>
    <definedName name="IQ_INTEREST_EXP_NET" hidden="1">"c1450"</definedName>
    <definedName name="IQ_INTEREST_EXP_NON" hidden="1">"c1383"</definedName>
    <definedName name="IQ_INTEREST_EXP_SUPPL" hidden="1">"c1460"</definedName>
    <definedName name="IQ_INTEREST_INC" hidden="1">"c1393"</definedName>
    <definedName name="IQ_INTEREST_INC_NON" hidden="1">"c1384"</definedName>
    <definedName name="IQ_INTEREST_INVEST_INC" hidden="1">"c619"</definedName>
    <definedName name="IQ_INTEREST_PENALTIES_RECOG_BS_AFTER_TAX" hidden="1">"c15745"</definedName>
    <definedName name="IQ_INTEREST_PENALTIES_RECOG_BS_PRE_TAX" hidden="1">"c15744"</definedName>
    <definedName name="IQ_INTEREST_PENALTIES_RECOG_IS_AFTER_TAX" hidden="1">"c15743"</definedName>
    <definedName name="IQ_INTEREST_PENALTIES_RECOG_IS_PRE_TAX" hidden="1">"c15742"</definedName>
    <definedName name="IQ_INTEREST_RATE_CONTRACTS_FDIC" hidden="1">"c6512"</definedName>
    <definedName name="IQ_INTEREST_RATE_EXPOSURES_FDIC" hidden="1">"c6662"</definedName>
    <definedName name="IQ_INTERNAL_ALLOCATIONS_INC_EXP_FOREIGN_FFIEC" hidden="1">"c15394"</definedName>
    <definedName name="IQ_INV_10YR_ANN_CAGR" hidden="1">"c6164"</definedName>
    <definedName name="IQ_INV_10YR_ANN_GROWTH" hidden="1">"c1930"</definedName>
    <definedName name="IQ_INV_1YR_ANN_GROWTH" hidden="1">"c1925"</definedName>
    <definedName name="IQ_INV_2YR_ANN_CAGR" hidden="1">"c6160"</definedName>
    <definedName name="IQ_INV_2YR_ANN_GROWTH" hidden="1">"c1926"</definedName>
    <definedName name="IQ_INV_3YR_ANN_CAGR" hidden="1">"c6161"</definedName>
    <definedName name="IQ_INV_3YR_ANN_GROWTH" hidden="1">"c1927"</definedName>
    <definedName name="IQ_INV_5YR_ANN_CAGR" hidden="1">"c6162"</definedName>
    <definedName name="IQ_INV_5YR_ANN_GROWTH" hidden="1">"c1928"</definedName>
    <definedName name="IQ_INV_7YR_ANN_CAGR" hidden="1">"c6163"</definedName>
    <definedName name="IQ_INV_7YR_ANN_GROWTH" hidden="1">"c1929"</definedName>
    <definedName name="IQ_INV_BANKING_FEE" hidden="1">"c620"</definedName>
    <definedName name="IQ_INV_METHOD" hidden="1">"c621"</definedName>
    <definedName name="IQ_INV_REL_ID" hidden="1">"c15220"</definedName>
    <definedName name="IQ_INV_REL_NAME" hidden="1">"c15219"</definedName>
    <definedName name="IQ_INVENTORIES" hidden="1">"c6901"</definedName>
    <definedName name="IQ_INVENTORIES_APR" hidden="1">"c7561"</definedName>
    <definedName name="IQ_INVENTORIES_APR_FC" hidden="1">"c8441"</definedName>
    <definedName name="IQ_INVENTORIES_FC" hidden="1">"c7781"</definedName>
    <definedName name="IQ_INVENTORIES_POP" hidden="1">"c7121"</definedName>
    <definedName name="IQ_INVENTORIES_POP_FC" hidden="1">"c8001"</definedName>
    <definedName name="IQ_INVENTORIES_YOY" hidden="1">"c7341"</definedName>
    <definedName name="IQ_INVENTORIES_YOY_FC" hidden="1">"c8221"</definedName>
    <definedName name="IQ_INVENTORY" hidden="1">"c622"</definedName>
    <definedName name="IQ_INVENTORY_TURNS" hidden="1">"c623"</definedName>
    <definedName name="IQ_INVENTORY_UTI" hidden="1">"c624"</definedName>
    <definedName name="IQ_INVEST_CRITERIA_EBITDA_MAX" hidden="1">"c18907"</definedName>
    <definedName name="IQ_INVEST_CRITERIA_EBITDA_MIN" hidden="1">"c18906"</definedName>
    <definedName name="IQ_INVEST_CRITERIA_EQUITY_MAX" hidden="1">"c18901"</definedName>
    <definedName name="IQ_INVEST_CRITERIA_EQUITY_MIN" hidden="1">"c18900"</definedName>
    <definedName name="IQ_INVEST_CRITERIA_EV_MAX" hidden="1">"c18903"</definedName>
    <definedName name="IQ_INVEST_CRITERIA_EV_MIN" hidden="1">"c18902"</definedName>
    <definedName name="IQ_INVEST_CRITERIA_GEOGRAPHY" hidden="1">"c18898"</definedName>
    <definedName name="IQ_INVEST_CRITERIA_INDUSTRY" hidden="1">"c18897"</definedName>
    <definedName name="IQ_INVEST_CRITERIA_STAGES" hidden="1">"c18899"</definedName>
    <definedName name="IQ_INVEST_CRITERIA_TOT_REV_MAX" hidden="1">"c18905"</definedName>
    <definedName name="IQ_INVEST_CRITERIA_TOT_REV_MIN" hidden="1">"c18904"</definedName>
    <definedName name="IQ_INVEST_DEBT" hidden="1">"c625"</definedName>
    <definedName name="IQ_INVEST_EQUITY_PREF" hidden="1">"c626"</definedName>
    <definedName name="IQ_INVEST_FHLB" hidden="1">"c627"</definedName>
    <definedName name="IQ_INVEST_GOV_SECURITY" hidden="1">"c5510"</definedName>
    <definedName name="IQ_INVEST_LOANS_CF" hidden="1">"c628"</definedName>
    <definedName name="IQ_INVEST_LOANS_CF_BNK" hidden="1">"c629"</definedName>
    <definedName name="IQ_INVEST_LOANS_CF_BR" hidden="1">"c630"</definedName>
    <definedName name="IQ_INVEST_LOANS_CF_FIN" hidden="1">"c631"</definedName>
    <definedName name="IQ_INVEST_LOANS_CF_INS" hidden="1">"c632"</definedName>
    <definedName name="IQ_INVEST_LOANS_CF_RE" hidden="1">"c6227"</definedName>
    <definedName name="IQ_INVEST_LOANS_CF_REIT" hidden="1">"c633"</definedName>
    <definedName name="IQ_INVEST_LOANS_CF_UTI" hidden="1">"c634"</definedName>
    <definedName name="IQ_INVEST_MUNI_SECURITY" hidden="1">"c5512"</definedName>
    <definedName name="IQ_INVEST_REAL_ESTATE" hidden="1">"c635"</definedName>
    <definedName name="IQ_INVEST_SECURITIES_ASSETS_TOT_FFIEC" hidden="1">"c13440"</definedName>
    <definedName name="IQ_INVEST_SECURITY" hidden="1">"c636"</definedName>
    <definedName name="IQ_INVEST_SECURITY_CF" hidden="1">"c637"</definedName>
    <definedName name="IQ_INVEST_SECURITY_CF_BNK" hidden="1">"c638"</definedName>
    <definedName name="IQ_INVEST_SECURITY_CF_BR" hidden="1">"c639"</definedName>
    <definedName name="IQ_INVEST_SECURITY_CF_FIN" hidden="1">"c640"</definedName>
    <definedName name="IQ_INVEST_SECURITY_CF_INS" hidden="1">"c641"</definedName>
    <definedName name="IQ_INVEST_SECURITY_CF_RE" hidden="1">"c6228"</definedName>
    <definedName name="IQ_INVEST_SECURITY_CF_REIT" hidden="1">"c642"</definedName>
    <definedName name="IQ_INVEST_SECURITY_CF_UTI" hidden="1">"c643"</definedName>
    <definedName name="IQ_INVEST_SECURITY_SUPPL" hidden="1">"c5511"</definedName>
    <definedName name="IQ_INVEST_UNCONSOLIDATED_SUBS_FFIEC" hidden="1">"c12834"</definedName>
    <definedName name="IQ_INVESTMENT_ADVISOR" hidden="1">"c19236"</definedName>
    <definedName name="IQ_INVESTMENT_ADVISOR_ID" hidden="1">"c19237"</definedName>
    <definedName name="IQ_INVESTMENT_ADVISOR_PRIMARY" hidden="1">"c19239"</definedName>
    <definedName name="IQ_INVESTMENT_ADVISOR_PRIMARY_ID" hidden="1">"c19240"</definedName>
    <definedName name="IQ_INVESTMENT_ADVISOR_REL" hidden="1">"c19238"</definedName>
    <definedName name="IQ_INVESTMENT_BANKING_BROKERAGE_FEES_FFIEC" hidden="1">"c13627"</definedName>
    <definedName name="IQ_INVESTMENT_BANKING_FEES_COMMISSIONS_FFIEC" hidden="1">"c13006"</definedName>
    <definedName name="IQ_INVESTMENT_BANKING_OTHER_FEES_FDIC" hidden="1">"c6666"</definedName>
    <definedName name="IQ_INVESTMENT_PARTNERSHIP" hidden="1">"c16072"</definedName>
    <definedName name="IQ_INVESTMENTS_ALL" hidden="1">"c18891"</definedName>
    <definedName name="IQ_INVESTMENTS_ALL_COVER" hidden="1">"c19112"</definedName>
    <definedName name="IQ_INVESTMENTS_ALL_ID" hidden="1">"c18892"</definedName>
    <definedName name="IQ_INVESTMENTS_ALL_REL" hidden="1">"c18894"</definedName>
    <definedName name="IQ_INVESTMENTS_ALL_STAKE" hidden="1">"c18893"</definedName>
    <definedName name="IQ_INVESTMENTS_CURR" hidden="1">"c18881"</definedName>
    <definedName name="IQ_INVESTMENTS_CURR_COVER" hidden="1">"c19110"</definedName>
    <definedName name="IQ_INVESTMENTS_CURR_ID" hidden="1">"c18882"</definedName>
    <definedName name="IQ_INVESTMENTS_CURR_REL" hidden="1">"c18884"</definedName>
    <definedName name="IQ_INVESTMENTS_CURR_STAKE" hidden="1">"c18883"</definedName>
    <definedName name="IQ_INVESTMENTS_LP" hidden="1">"c18912"</definedName>
    <definedName name="IQ_INVESTMENTS_LP_ID" hidden="1">"c18913"</definedName>
    <definedName name="IQ_INVESTMENTS_LP_REL" hidden="1">"c18914"</definedName>
    <definedName name="IQ_INVESTMENTS_PENDING" hidden="1">"c18887"</definedName>
    <definedName name="IQ_INVESTMENTS_PENDING_COVER" hidden="1">"c19111"</definedName>
    <definedName name="IQ_INVESTMENTS_PENDING_ID" hidden="1">"c18888"</definedName>
    <definedName name="IQ_INVESTMENTS_PENDING_REL" hidden="1">"c18890"</definedName>
    <definedName name="IQ_INVESTMENTS_PENDING_STAKE" hidden="1">"c18889"</definedName>
    <definedName name="IQ_INVESTMENTS_PRIOR" hidden="1">"c18895"</definedName>
    <definedName name="IQ_INVESTMENTS_PRIOR_ID" hidden="1">"c18896"</definedName>
    <definedName name="IQ_IPRD" hidden="1">"c644"</definedName>
    <definedName name="IQ_IPRD_SUPPLE" hidden="1">"c13813"</definedName>
    <definedName name="IQ_IRA_KEOGH_ACCOUNTS_FDIC" hidden="1">"c6496"</definedName>
    <definedName name="IQ_ISIN" hidden="1">"c12041"</definedName>
    <definedName name="IQ_ISM_INDEX" hidden="1">"c6902"</definedName>
    <definedName name="IQ_ISM_INDEX_APR" hidden="1">"c7562"</definedName>
    <definedName name="IQ_ISM_INDEX_APR_FC" hidden="1">"c8442"</definedName>
    <definedName name="IQ_ISM_INDEX_FC" hidden="1">"c7782"</definedName>
    <definedName name="IQ_ISM_INDEX_POP" hidden="1">"c7122"</definedName>
    <definedName name="IQ_ISM_INDEX_POP_FC" hidden="1">"c8002"</definedName>
    <definedName name="IQ_ISM_INDEX_YOY" hidden="1">"c7342"</definedName>
    <definedName name="IQ_ISM_INDEX_YOY_FC" hidden="1">"c8222"</definedName>
    <definedName name="IQ_ISM_SERVICES_APR_FC_UNUSED" hidden="1">"c8443"</definedName>
    <definedName name="IQ_ISM_SERVICES_APR_UNUSED" hidden="1">"c7563"</definedName>
    <definedName name="IQ_ISM_SERVICES_FC_UNUSED" hidden="1">"c7783"</definedName>
    <definedName name="IQ_ISM_SERVICES_INDEX" hidden="1">"c11862"</definedName>
    <definedName name="IQ_ISM_SERVICES_INDEX_APR" hidden="1">"c11865"</definedName>
    <definedName name="IQ_ISM_SERVICES_INDEX_POP" hidden="1">"c11863"</definedName>
    <definedName name="IQ_ISM_SERVICES_INDEX_YOY" hidden="1">"c11864"</definedName>
    <definedName name="IQ_ISM_SERVICES_POP_FC_UNUSED" hidden="1">"c8003"</definedName>
    <definedName name="IQ_ISM_SERVICES_POP_UNUSED" hidden="1">"c7123"</definedName>
    <definedName name="IQ_ISM_SERVICES_UNUSED" hidden="1">"c6903"</definedName>
    <definedName name="IQ_ISM_SERVICES_YOY_FC_UNUSED" hidden="1">"c8223"</definedName>
    <definedName name="IQ_ISM_SERVICES_YOY_UNUSED" hidden="1">"c7343"</definedName>
    <definedName name="IQ_ISS_DEBT_NET" hidden="1">"c1391"</definedName>
    <definedName name="IQ_ISS_STOCK_NET" hidden="1">"c1601"</definedName>
    <definedName name="IQ_ISSUE_CURRENCY" hidden="1">"c2156"</definedName>
    <definedName name="IQ_ISSUE_NAME" hidden="1">"c2142"</definedName>
    <definedName name="IQ_ISSUED_GUARANTEED_US_FDIC" hidden="1">"c6404"</definedName>
    <definedName name="IQ_ISSUER" hidden="1">"c2143"</definedName>
    <definedName name="IQ_ISSUER_CIQID" hidden="1">"c2258"</definedName>
    <definedName name="IQ_ISSUER_PARENT" hidden="1">"c2144"</definedName>
    <definedName name="IQ_ISSUER_PARENT_CIQID" hidden="1">"c2260"</definedName>
    <definedName name="IQ_ISSUER_PARENT_TICKER" hidden="1">"c2259"</definedName>
    <definedName name="IQ_ISSUER_TICKER" hidden="1">"c2252"</definedName>
    <definedName name="IQ_JR_SUB_DEBT" hidden="1">"c2534"</definedName>
    <definedName name="IQ_JR_SUB_DEBT_EBITDA" hidden="1">"c2560"</definedName>
    <definedName name="IQ_JR_SUB_DEBT_EBITDA_CAPEX" hidden="1">"c2561"</definedName>
    <definedName name="IQ_JR_SUB_DEBT_PCT" hidden="1">"c2535"</definedName>
    <definedName name="IQ_KEY_DEV_COMPANY_ID" hidden="1">"c13830"</definedName>
    <definedName name="IQ_KEY_DEV_COMPANY_NAME" hidden="1">"c13829"</definedName>
    <definedName name="IQ_KEY_DEV_DATE" hidden="1">"c13763"</definedName>
    <definedName name="IQ_KEY_DEV_HEADLINE" hidden="1">"c13761"</definedName>
    <definedName name="IQ_KEY_DEV_ID" hidden="1">"c13760"</definedName>
    <definedName name="IQ_KEY_DEV_ID_INCL_SUBS" hidden="1">"c13832"</definedName>
    <definedName name="IQ_KEY_DEV_SITUATION" hidden="1">"c13762"</definedName>
    <definedName name="IQ_KEY_DEV_SOURCE" hidden="1">"c13765"</definedName>
    <definedName name="IQ_KEY_DEV_TIME" hidden="1">"c13833"</definedName>
    <definedName name="IQ_KEY_DEV_TRANSACTION_ID" hidden="1">"c13766"</definedName>
    <definedName name="IQ_KEY_DEV_TYPE" hidden="1">"c13764"</definedName>
    <definedName name="IQ_LAND" hidden="1">"c645"</definedName>
    <definedName name="IQ_LAND_MINERAL_RIGHTS_TO_PPE_GROSS_COAL" hidden="1">"c15949"</definedName>
    <definedName name="IQ_LAND_MINERAL_RIGHTS_TO_PPE_NET_COAL" hidden="1">"c15950"</definedName>
    <definedName name="IQ_LANDS_MINERAL_RIGHTS_GROSS_COAL" hidden="1">"c15938"</definedName>
    <definedName name="IQ_LANDS_MINERAL_RIGHTS_NET_COAL" hidden="1">"c15939"</definedName>
    <definedName name="IQ_LAPSE_STATUTE_LIMITATIONS" hidden="1">"c15738"</definedName>
    <definedName name="IQ_LARGE_CAP_LABOR_COST_INDEX" hidden="1">"c6904"</definedName>
    <definedName name="IQ_LARGE_CAP_LABOR_COST_INDEX_APR" hidden="1">"c7564"</definedName>
    <definedName name="IQ_LARGE_CAP_LABOR_COST_INDEX_APR_FC" hidden="1">"c8444"</definedName>
    <definedName name="IQ_LARGE_CAP_LABOR_COST_INDEX_FC" hidden="1">"c7784"</definedName>
    <definedName name="IQ_LARGE_CAP_LABOR_COST_INDEX_POP" hidden="1">"c7124"</definedName>
    <definedName name="IQ_LARGE_CAP_LABOR_COST_INDEX_POP_FC" hidden="1">"c8004"</definedName>
    <definedName name="IQ_LARGE_CAP_LABOR_COST_INDEX_YOY" hidden="1">"c7344"</definedName>
    <definedName name="IQ_LARGE_CAP_LABOR_COST_INDEX_YOY_FC" hidden="1">"c8224"</definedName>
    <definedName name="IQ_LAST_PMT_DATE" hidden="1">"c2188"</definedName>
    <definedName name="IQ_LAST_SPLIT_DATE" hidden="1">"c2095"</definedName>
    <definedName name="IQ_LAST_SPLIT_FACTOR" hidden="1">"c2093"</definedName>
    <definedName name="IQ_LASTPRICINGDATE" hidden="1">"c3051"</definedName>
    <definedName name="IQ_LASTSALEPRICE" hidden="1">"c646"</definedName>
    <definedName name="IQ_LASTSALEPRICE_DATE" hidden="1">"c2109"</definedName>
    <definedName name="IQ_LATEST_MONTHLY_FACTOR" hidden="1">"c8971"</definedName>
    <definedName name="IQ_LATEST_MONTHLY_FACTOR_DATE" hidden="1">"c8972"</definedName>
    <definedName name="IQ_LATEST_TRANSACTION" hidden="1">"c18886"</definedName>
    <definedName name="IQ_LATESTK" hidden="1">1000</definedName>
    <definedName name="IQ_LATESTQ" hidden="1">500</definedName>
    <definedName name="IQ_LEAD_UNDERWRITER" hidden="1">"c8957"</definedName>
    <definedName name="IQ_LEASE_EXPENSE" hidden="1">"c16039"</definedName>
    <definedName name="IQ_LEASE_FIN_RECEIVABLES_NON_US_CHARGE_OFFS_FFIEC" hidden="1">"c13631"</definedName>
    <definedName name="IQ_LEASE_FIN_RECEIVABLES_NON_US_RECOV_FFIEC" hidden="1">"c13635"</definedName>
    <definedName name="IQ_LEASE_FIN_RECEIVABLES_US_CHARGE_OFFS_FFIEC" hidden="1">"c13630"</definedName>
    <definedName name="IQ_LEASE_FIN_RECEIVABLES_US_RECOV_FFIEC" hidden="1">"c13634"</definedName>
    <definedName name="IQ_LEASE_FINANCE" hidden="1">"c5654"</definedName>
    <definedName name="IQ_LEASE_FINANCING_REC_DUE_30_89_FFIEC" hidden="1">"c13276"</definedName>
    <definedName name="IQ_LEASE_FINANCING_REC_DUE_90_FFIEC" hidden="1">"c13302"</definedName>
    <definedName name="IQ_LEASE_FINANCING_REC_NON_ACCRUAL_FFIEC" hidden="1">"c13328"</definedName>
    <definedName name="IQ_LEASE_FINANCING_RECEIVABLES_CHARGE_OFFS_FDIC" hidden="1">"c6602"</definedName>
    <definedName name="IQ_LEASE_FINANCING_RECEIVABLES_DOM_FFIEC" hidden="1">"c12915"</definedName>
    <definedName name="IQ_LEASE_FINANCING_RECEIVABLES_FDIC" hidden="1">"c6433"</definedName>
    <definedName name="IQ_LEASE_FINANCING_RECEIVABLES_NET_CHARGE_OFFS_FDIC" hidden="1">"c6640"</definedName>
    <definedName name="IQ_LEASE_FINANCING_RECEIVABLES_QUARTERLY_AVG_FFIEC" hidden="1">"c15483"</definedName>
    <definedName name="IQ_LEASE_FINANCING_RECEIVABLES_RECOVERIES_FDIC" hidden="1">"c6621"</definedName>
    <definedName name="IQ_LEASE_FINANCING_RECEIVABLES_TOTAL_LOANS_FOREIGN_FDIC" hidden="1">"c6449"</definedName>
    <definedName name="IQ_LEASE_PMT_REC_AFTER_FIVE" hidden="1">"c16099"</definedName>
    <definedName name="IQ_LEASE_PMT_REC_CY" hidden="1">"c16093"</definedName>
    <definedName name="IQ_LEASE_PMT_REC_CY1" hidden="1">"c16094"</definedName>
    <definedName name="IQ_LEASE_PMT_REC_CY2" hidden="1">"c16095"</definedName>
    <definedName name="IQ_LEASE_PMT_REC_CY3" hidden="1">"c16096"</definedName>
    <definedName name="IQ_LEASE_PMT_REC_CY4" hidden="1">"c16097"</definedName>
    <definedName name="IQ_LEASE_PMT_REC_NEXT_FIVE" hidden="1">"c16098"</definedName>
    <definedName name="IQ_LEASE_PMT_REC_TOTAL" hidden="1">"c16100"</definedName>
    <definedName name="IQ_LEASE_RECEIVABLES_FOREIGN_FFIEC" hidden="1">"c13483"</definedName>
    <definedName name="IQ_LEASE_REVENUE" hidden="1">"c16023"</definedName>
    <definedName name="IQ_LEASE_TERMINATION_FEES" hidden="1">"c16182"</definedName>
    <definedName name="IQ_LEASED_RESERVES_COAL" hidden="1">"c15918"</definedName>
    <definedName name="IQ_LEASED_RESERVES_TO_TOTAL_RESERVES_COAL" hidden="1">"c15958"</definedName>
    <definedName name="IQ_LEASEHOLD_IMPROVEMENT" hidden="1">"c17549"</definedName>
    <definedName name="IQ_LEASES_INDIVIDUALS_CHARGE_OFFS_FFIEC" hidden="1">"c13184"</definedName>
    <definedName name="IQ_LEASES_INDIVIDUALS_RECOV_FFIEC" hidden="1">"c13206"</definedName>
    <definedName name="IQ_LEASES_PERSONAL_EXP_DUE_30_89_FFIEC" hidden="1">"c13277"</definedName>
    <definedName name="IQ_LEASES_PERSONAL_EXP_DUE_90_FFIEC" hidden="1">"c13303"</definedName>
    <definedName name="IQ_LEASES_PERSONAL_EXP_NON_ACCRUAL_FFIEC" hidden="1">"c13329"</definedName>
    <definedName name="IQ_LEGAL_FEES_FFIEC" hidden="1">"c13052"</definedName>
    <definedName name="IQ_LEGAL_SETTLE" hidden="1">"c647"</definedName>
    <definedName name="IQ_LEGAL_SETTLE_BNK" hidden="1">"c648"</definedName>
    <definedName name="IQ_LEGAL_SETTLE_BR" hidden="1">"c649"</definedName>
    <definedName name="IQ_LEGAL_SETTLE_FIN" hidden="1">"c650"</definedName>
    <definedName name="IQ_LEGAL_SETTLE_INS" hidden="1">"c651"</definedName>
    <definedName name="IQ_LEGAL_SETTLE_RE" hidden="1">"c6229"</definedName>
    <definedName name="IQ_LEGAL_SETTLE_REIT" hidden="1">"c652"</definedName>
    <definedName name="IQ_LEGAL_SETTLE_SUPPLE" hidden="1">"c13815"</definedName>
    <definedName name="IQ_LEGAL_SETTLE_UTI" hidden="1">"c653"</definedName>
    <definedName name="IQ_LEVERAGE_RATIO" hidden="1">"c654"</definedName>
    <definedName name="IQ_LEVERED_FCF" hidden="1">"c1907"</definedName>
    <definedName name="IQ_LFCF_10YR_ANN_CAGR" hidden="1">"c6174"</definedName>
    <definedName name="IQ_LFCF_10YR_ANN_GROWTH" hidden="1">"c1942"</definedName>
    <definedName name="IQ_LFCF_1YR_ANN_GROWTH" hidden="1">"c1937"</definedName>
    <definedName name="IQ_LFCF_2YR_ANN_CAGR" hidden="1">"c6170"</definedName>
    <definedName name="IQ_LFCF_2YR_ANN_GROWTH" hidden="1">"c1938"</definedName>
    <definedName name="IQ_LFCF_3YR_ANN_CAGR" hidden="1">"c6171"</definedName>
    <definedName name="IQ_LFCF_3YR_ANN_GROWTH" hidden="1">"c1939"</definedName>
    <definedName name="IQ_LFCF_5YR_ANN_CAGR" hidden="1">"c6172"</definedName>
    <definedName name="IQ_LFCF_5YR_ANN_GROWTH" hidden="1">"c1940"</definedName>
    <definedName name="IQ_LFCF_7YR_ANN_CAGR" hidden="1">"c6173"</definedName>
    <definedName name="IQ_LFCF_7YR_ANN_GROWTH" hidden="1">"c1941"</definedName>
    <definedName name="IQ_LFCF_MARGIN" hidden="1">"c1961"</definedName>
    <definedName name="IQ_LH_STATUTORY_SURPLUS" hidden="1">"c2771"</definedName>
    <definedName name="IQ_LIAB_AP" hidden="1">"c8886"</definedName>
    <definedName name="IQ_LIAB_AP_ABS" hidden="1">"c8905"</definedName>
    <definedName name="IQ_LIAB_NAME_AP" hidden="1">"c8924"</definedName>
    <definedName name="IQ_LIAB_NAME_AP_ABS" hidden="1">"c8943"</definedName>
    <definedName name="IQ_LIABILITIES_FAIR_VALUE" hidden="1">"c13848"</definedName>
    <definedName name="IQ_LIABILITIES_LEVEL_1" hidden="1">"c13844"</definedName>
    <definedName name="IQ_LIABILITIES_LEVEL_2" hidden="1">"c13845"</definedName>
    <definedName name="IQ_LIABILITIES_LEVEL_3" hidden="1">"c13846"</definedName>
    <definedName name="IQ_LIABILITIES_NETTING_OTHER_ADJUSTMENTS" hidden="1">"c13847"</definedName>
    <definedName name="IQ_LIABILITY_ACCEPTANCES_OUT_FFIEC" hidden="1">"c12866"</definedName>
    <definedName name="IQ_LIABILITY_SHORT_POSITIONS_DOM_FFIEC" hidden="1">"c12941"</definedName>
    <definedName name="IQ_LICENSED_POPS" hidden="1">"c2123"</definedName>
    <definedName name="IQ_LICENSED_WIRELESS_POPS" hidden="1">"c2123"</definedName>
    <definedName name="IQ_LIFE_EARNED" hidden="1">"c2739"</definedName>
    <definedName name="IQ_LIFE_INSURANCE_ASSETS_FDIC" hidden="1">"c6372"</definedName>
    <definedName name="IQ_LIFE_INSURANCE_ASSETS_FFIEC" hidden="1">"c12847"</definedName>
    <definedName name="IQ_LIFOR" hidden="1">"c655"</definedName>
    <definedName name="IQ_LIMITED_PARTNERS" hidden="1">"c18915"</definedName>
    <definedName name="IQ_LIMITED_PARTNERS_ID" hidden="1">"c18916"</definedName>
    <definedName name="IQ_LIMITED_PARTNERS_REL" hidden="1">"c19114"</definedName>
    <definedName name="IQ_LINE_EXTENSIONS_CABLE_INVEST" hidden="1">"c15803"</definedName>
    <definedName name="IQ_LIQUID_ASSETS_ASSETS_TOT_FFIEC" hidden="1">"c13439"</definedName>
    <definedName name="IQ_LIQUID_ASSETS_NONCORE_FUNDING_FFIEC" hidden="1">"c13339"</definedName>
    <definedName name="IQ_LIQUIDATION_VALUE_PREFERRED_CONVERT" hidden="1">"c13835"</definedName>
    <definedName name="IQ_LIQUIDATION_VALUE_PREFERRED_NON_REDEEM" hidden="1">"c13836"</definedName>
    <definedName name="IQ_LIQUIDATION_VALUE_PREFERRED_REDEEM" hidden="1">"c13837"</definedName>
    <definedName name="IQ_LL" hidden="1">"c656"</definedName>
    <definedName name="IQ_LOAN_ALLOW_GROSS_LOANS_FFIEC" hidden="1">"c13415"</definedName>
    <definedName name="IQ_LOAN_ALLOWANCE_GROSS_LOSSES_FFIEC" hidden="1">"c13352"</definedName>
    <definedName name="IQ_LOAN_ALLOWANCE_NET_LOANS_FFIEC" hidden="1">"c13472"</definedName>
    <definedName name="IQ_LOAN_ALLOWANCE_NONACCRUAL_ASSETS_FFIEC" hidden="1">"c13473"</definedName>
    <definedName name="IQ_LOAN_ALLOWANCE_PAST_DUE_NONACCRUAL_FFIEC" hidden="1">"c13474"</definedName>
    <definedName name="IQ_LOAN_COMMITMENTS_FAIR_VALUE_TOT_FFIEC" hidden="1">"c13216"</definedName>
    <definedName name="IQ_LOAN_COMMITMENTS_LEVEL_1_FFIEC" hidden="1">"c13224"</definedName>
    <definedName name="IQ_LOAN_COMMITMENTS_LEVEL_2_FFIEC" hidden="1">"c13232"</definedName>
    <definedName name="IQ_LOAN_COMMITMENTS_LEVEL_3_FFIEC" hidden="1">"c13240"</definedName>
    <definedName name="IQ_LOAN_COMMITMENTS_REVOLVING_FDIC" hidden="1">"c6524"</definedName>
    <definedName name="IQ_LOAN_LEASE_RECEIV" hidden="1">"c657"</definedName>
    <definedName name="IQ_LOAN_LOSS" hidden="1">"c1386"</definedName>
    <definedName name="IQ_LOAN_LOSS_ALLOW_FDIC" hidden="1">"c6326"</definedName>
    <definedName name="IQ_LOAN_LOSS_ALLOWANCE_NON_PERF_ASSETS_FFIEC" hidden="1">"c13912"</definedName>
    <definedName name="IQ_LOAN_LOSS_ALLOWANCE_NONCURRENT_LOANS_FDIC" hidden="1">"c6740"</definedName>
    <definedName name="IQ_LOAN_LOSS_PROVISION_FOREIGN_FFIEC" hidden="1">"c15382"</definedName>
    <definedName name="IQ_LOAN_LOSSES_AVERAGE_LOANS_FFIEC" hidden="1">"c13350"</definedName>
    <definedName name="IQ_LOAN_LOSSES_FDIC" hidden="1">"c6580"</definedName>
    <definedName name="IQ_LOAN_SERVICE_REV" hidden="1">"c658"</definedName>
    <definedName name="IQ_LOANS_AGRICULTURAL_PROD_LL_REC_FFIEC" hidden="1">"c12886"</definedName>
    <definedName name="IQ_LOANS_AND_LEASES_HELD_FDIC" hidden="1">"c6367"</definedName>
    <definedName name="IQ_LOANS_CF" hidden="1">"c659"</definedName>
    <definedName name="IQ_LOANS_CF_BNK" hidden="1">"c660"</definedName>
    <definedName name="IQ_LOANS_CF_BR" hidden="1">"c661"</definedName>
    <definedName name="IQ_LOANS_CF_FIN" hidden="1">"c662"</definedName>
    <definedName name="IQ_LOANS_CF_INS" hidden="1">"c663"</definedName>
    <definedName name="IQ_LOANS_CF_RE" hidden="1">"c6230"</definedName>
    <definedName name="IQ_LOANS_CF_REIT" hidden="1">"c664"</definedName>
    <definedName name="IQ_LOANS_CF_UTI" hidden="1">"c665"</definedName>
    <definedName name="IQ_LOANS_DEPOSITORY_INST_US_LL_REC_FFIEC" hidden="1">"c12884"</definedName>
    <definedName name="IQ_LOANS_DEPOSITORY_INSTITUTIONS_FDIC" hidden="1">"c6382"</definedName>
    <definedName name="IQ_LOANS_DOM_QUARTERLY_AVG_FFIEC" hidden="1">"c13084"</definedName>
    <definedName name="IQ_LOANS_FARMERS_CHARGE_OFFS_FFIEC" hidden="1">"c13177"</definedName>
    <definedName name="IQ_LOANS_FARMERS_RECOV_FFIEC" hidden="1">"c13199"</definedName>
    <definedName name="IQ_LOANS_FINANCE_AGRICULTURAL_DUE_30_89_FFIEC" hidden="1">"c13270"</definedName>
    <definedName name="IQ_LOANS_FINANCE_AGRICULTURAL_DUE_90_FFIEC" hidden="1">"c13296"</definedName>
    <definedName name="IQ_LOANS_FINANCE_AGRICULTURAL_NON_ACCRUAL_FFIEC" hidden="1">"c13322"</definedName>
    <definedName name="IQ_LOANS_FINANCE_AGRICULTURAL_PROD_LL_REC_DOM_FFIEC" hidden="1">"c12909"</definedName>
    <definedName name="IQ_LOANS_FOR_SALE" hidden="1">"c666"</definedName>
    <definedName name="IQ_LOANS_FOREIGN_GOV_CHARGE_OFFS_FFIEC" hidden="1">"c13182"</definedName>
    <definedName name="IQ_LOANS_FOREIGN_GOV_DUE_30_89_FFIEC" hidden="1">"c13274"</definedName>
    <definedName name="IQ_LOANS_FOREIGN_GOV_DUE_90_FFIEC" hidden="1">"c13300"</definedName>
    <definedName name="IQ_LOANS_FOREIGN_GOV_LL_REC_DOM_FFIEC" hidden="1">"c12912"</definedName>
    <definedName name="IQ_LOANS_FOREIGN_GOV_NON_ACCRUAL_FFIEC" hidden="1">"c13326"</definedName>
    <definedName name="IQ_LOANS_FOREIGN_GOV_RECOV_FFIEC" hidden="1">"c13204"</definedName>
    <definedName name="IQ_LOANS_FOREIGN_INST_CHARGE_OFFS_FFIEC" hidden="1">"c13176"</definedName>
    <definedName name="IQ_LOANS_FOREIGN_INST_RECOV_FFIEC" hidden="1">"c13198"</definedName>
    <definedName name="IQ_LOANS_FOREIGN_LL_REC_FFIEC" hidden="1">"c12885"</definedName>
    <definedName name="IQ_LOANS_GOV_GUARANTEED_DUE_30_89_FFIEC" hidden="1">"c13281"</definedName>
    <definedName name="IQ_LOANS_GOV_GUARANTEED_DUE_90_FFIEC" hidden="1">"c13307"</definedName>
    <definedName name="IQ_LOANS_GOV_GUARANTEED_EXCL_GNMA_DUE_30_89_FFIEC" hidden="1">"c13282"</definedName>
    <definedName name="IQ_LOANS_GOV_GUARANTEED_EXCL_GNMA_DUE_90_FFIEC" hidden="1">"c13308"</definedName>
    <definedName name="IQ_LOANS_GOV_GUARANTEED_EXCL_GNMA_NON_ACCRUAL_FFIEC" hidden="1">"c13333"</definedName>
    <definedName name="IQ_LOANS_GOV_GUARANTEED_NON_ACCRUAL_FFIEC" hidden="1">"c13332"</definedName>
    <definedName name="IQ_LOANS_HELD_FOREIGN_FDIC" hidden="1">"c6315"</definedName>
    <definedName name="IQ_LOANS_INDIVIDUALS_FOREIGN_FFIEC" hidden="1">"c13480"</definedName>
    <definedName name="IQ_LOANS_LEASES_ASSETS_TOT_FFIEC" hidden="1">"c13437"</definedName>
    <definedName name="IQ_LOANS_LEASES_FAIR_VALUE_TOT_FFIEC" hidden="1">"c13209"</definedName>
    <definedName name="IQ_LOANS_LEASES_FOREIGN_FDIC" hidden="1">"c6383"</definedName>
    <definedName name="IQ_LOANS_LEASES_GROSS_FDIC" hidden="1">"c6323"</definedName>
    <definedName name="IQ_LOANS_LEASES_GROSS_FOREIGN_FDIC" hidden="1">"c6384"</definedName>
    <definedName name="IQ_LOANS_LEASES_HELD_SALE_FFIEC" hidden="1">"c12808"</definedName>
    <definedName name="IQ_LOANS_LEASES_HFI_FAIR_VALUE_TOT_FFIEC" hidden="1">"c15401"</definedName>
    <definedName name="IQ_LOANS_LEASES_HFI_LEVEL_1_FFIEC" hidden="1">"c15423"</definedName>
    <definedName name="IQ_LOANS_LEASES_HFI_LEVEL_2_FFIEC" hidden="1">"c15436"</definedName>
    <definedName name="IQ_LOANS_LEASES_HFI_LEVEL_3_FFIEC" hidden="1">"c15449"</definedName>
    <definedName name="IQ_LOANS_LEASES_HFS_FAIR_VALUE_TOT_FFIEC" hidden="1">"c15400"</definedName>
    <definedName name="IQ_LOANS_LEASES_HFS_LEVEL_1_FFIEC" hidden="1">"c15422"</definedName>
    <definedName name="IQ_LOANS_LEASES_HFS_LEVEL_2_FFIEC" hidden="1">"c15435"</definedName>
    <definedName name="IQ_LOANS_LEASES_HFS_LEVEL_3_FFIEC" hidden="1">"c15448"</definedName>
    <definedName name="IQ_LOANS_LEASES_LEVEL_1_FFIEC" hidden="1">"c13217"</definedName>
    <definedName name="IQ_LOANS_LEASES_LEVEL_2_FFIEC" hidden="1">"c13225"</definedName>
    <definedName name="IQ_LOANS_LEASES_LEVEL_3_FFIEC" hidden="1">"c13233"</definedName>
    <definedName name="IQ_LOANS_LEASES_NET_FDIC" hidden="1">"c6327"</definedName>
    <definedName name="IQ_LOANS_LEASES_NET_UNEARNED_FDIC" hidden="1">"c6325"</definedName>
    <definedName name="IQ_LOANS_LEASES_NET_UNEARNED_INC_ALLOWANCE_FFIEC" hidden="1">"c12811"</definedName>
    <definedName name="IQ_LOANS_LEASES_NET_UNEARNED_INCOME_FFIEC" hidden="1">"c12809"</definedName>
    <definedName name="IQ_LOANS_LEASES_QUARTERLY_AVG_FFIEC" hidden="1">"c13081"</definedName>
    <definedName name="IQ_LOANS_LOC_ASSETS_TOT_FFIEC" hidden="1">"c13441"</definedName>
    <definedName name="IQ_LOANS_NOT_SECURED_RE_FDIC" hidden="1">"c6381"</definedName>
    <definedName name="IQ_LOANS_PAST_DUE" hidden="1">"c667"</definedName>
    <definedName name="IQ_LOANS_PURCHASING_CARRYING_SECURITIES_LL_REC_DOM_FFIEC" hidden="1">"c12913"</definedName>
    <definedName name="IQ_LOANS_RECEIV_CURRENT" hidden="1">"c668"</definedName>
    <definedName name="IQ_LOANS_RECEIV_LT" hidden="1">"c669"</definedName>
    <definedName name="IQ_LOANS_RECEIV_LT_UTI" hidden="1">"c670"</definedName>
    <definedName name="IQ_LOANS_SEC_RE_FOREIGN_CHARGE_OFFS_FFIEC" hidden="1">"c13174"</definedName>
    <definedName name="IQ_LOANS_SEC_RE_FOREIGN_RECOV_FFIEC" hidden="1">"c13196"</definedName>
    <definedName name="IQ_LOANS_SECURED_1_4_DOM_QUARTERLY_AVG_FFIEC" hidden="1">"c13082"</definedName>
    <definedName name="IQ_LOANS_SECURED_BY_RE_CHARGE_OFFS_FDIC" hidden="1">"c6588"</definedName>
    <definedName name="IQ_LOANS_SECURED_BY_RE_RECOVERIES_FDIC" hidden="1">"c6607"</definedName>
    <definedName name="IQ_LOANS_SECURED_CONSTRUCTION_TRADING_DOM_FFIEC" hidden="1">"c12925"</definedName>
    <definedName name="IQ_LOANS_SECURED_FARMLAND_TRADING_DOM_FFIEC" hidden="1">"c12926"</definedName>
    <definedName name="IQ_LOANS_SECURED_NON_US_FDIC" hidden="1">"c6380"</definedName>
    <definedName name="IQ_LOANS_SECURED_RE_DOM_QUARTERLY_AVG_FFIEC" hidden="1">"c13083"</definedName>
    <definedName name="IQ_LOANS_SECURED_RE_FFIEC" hidden="1">"c12820"</definedName>
    <definedName name="IQ_LOANS_SECURED_RE_LL_REC_FFIEC" hidden="1">"c12883"</definedName>
    <definedName name="IQ_LOANS_SECURED_RE_NET_CHARGE_OFFS_FDIC" hidden="1">"c6626"</definedName>
    <definedName name="IQ_LOANS_TO_DEPOSITORY_INSTITUTIONS_FOREIGN_FDIC" hidden="1">"c6453"</definedName>
    <definedName name="IQ_LOANS_TO_FOREIGN_GOVERNMENTS_FDIC" hidden="1">"c6448"</definedName>
    <definedName name="IQ_LOANS_TO_INDIVIDUALS_FOREIGN_FDIC" hidden="1">"c6452"</definedName>
    <definedName name="IQ_LOANS_US_INST_CHARGE_OFFS_FFIEC" hidden="1">"c13175"</definedName>
    <definedName name="IQ_LOANS_US_INST_RECOV_FFIEC" hidden="1">"c13197"</definedName>
    <definedName name="IQ_LONG_TERM_ASSETS_FDIC" hidden="1">"c6361"</definedName>
    <definedName name="IQ_LONG_TERM_DEBT" hidden="1">"c1387"</definedName>
    <definedName name="IQ_LONG_TERM_DEBT_OVER_TOTAL_CAP" hidden="1">"c1388"</definedName>
    <definedName name="IQ_LONG_TERM_GROWTH" hidden="1">"c671"</definedName>
    <definedName name="IQ_LONG_TERM_INV" hidden="1">"c1389"</definedName>
    <definedName name="IQ_LOSS_ALLOWANCE_LOANS_FDIC" hidden="1">"c6739"</definedName>
    <definedName name="IQ_LOSS_AVAIL_SALE_EQUITY_SEC_T1_FFIEC" hidden="1">"c13132"</definedName>
    <definedName name="IQ_LOSS_LOSS_EXP" hidden="1">"c672"</definedName>
    <definedName name="IQ_LOSS_TO_NET_EARNED" hidden="1">"c2751"</definedName>
    <definedName name="IQ_LOW_SULFUR_CONTENT_RESERVES_COAL" hidden="1">"c15924"</definedName>
    <definedName name="IQ_LOW_SULFURE_RESERVES_TO_TOTAL_RESERVES_COAL" hidden="1">"c15961"</definedName>
    <definedName name="IQ_LOW_TARGET_PRICE" hidden="1">"c1652"</definedName>
    <definedName name="IQ_LOW_TARGET_PRICE_CIQ" hidden="1">"c4660"</definedName>
    <definedName name="IQ_LOW_TARGET_PRICE_REUT" hidden="1">"c5318"</definedName>
    <definedName name="IQ_LOWPRICE" hidden="1">"c673"</definedName>
    <definedName name="IQ_LT_ASSETS_AP" hidden="1">"c8882"</definedName>
    <definedName name="IQ_LT_ASSETS_AP_ABS" hidden="1">"c8901"</definedName>
    <definedName name="IQ_LT_ASSETS_NAME_AP" hidden="1">"c8920"</definedName>
    <definedName name="IQ_LT_ASSETS_NAME_AP_ABS" hidden="1">"c8939"</definedName>
    <definedName name="IQ_LT_DEBT" hidden="1">"c674"</definedName>
    <definedName name="IQ_LT_DEBT_BNK" hidden="1">"c675"</definedName>
    <definedName name="IQ_LT_DEBT_BR" hidden="1">"c676"</definedName>
    <definedName name="IQ_LT_DEBT_CAPITAL" hidden="1">"c677"</definedName>
    <definedName name="IQ_LT_DEBT_CAPITAL_LEASES" hidden="1">"c2542"</definedName>
    <definedName name="IQ_LT_DEBT_CAPITAL_LEASES_PCT" hidden="1">"c2543"</definedName>
    <definedName name="IQ_LT_DEBT_EQUITY" hidden="1">"c678"</definedName>
    <definedName name="IQ_LT_DEBT_FIN" hidden="1">"c679"</definedName>
    <definedName name="IQ_LT_DEBT_INS" hidden="1">"c680"</definedName>
    <definedName name="IQ_LT_DEBT_ISSUED" hidden="1">"c681"</definedName>
    <definedName name="IQ_LT_DEBT_ISSUED_BNK" hidden="1">"c682"</definedName>
    <definedName name="IQ_LT_DEBT_ISSUED_BR" hidden="1">"c683"</definedName>
    <definedName name="IQ_LT_DEBT_ISSUED_FIN" hidden="1">"c684"</definedName>
    <definedName name="IQ_LT_DEBT_ISSUED_INS" hidden="1">"c685"</definedName>
    <definedName name="IQ_LT_DEBT_ISSUED_RE" hidden="1">"c6231"</definedName>
    <definedName name="IQ_LT_DEBT_ISSUED_REIT" hidden="1">"c686"</definedName>
    <definedName name="IQ_LT_DEBT_ISSUED_UTI" hidden="1">"c687"</definedName>
    <definedName name="IQ_LT_DEBT_MATURING_1YR_INT_SENSITIVITY_FFIEC" hidden="1">"c13097"</definedName>
    <definedName name="IQ_LT_DEBT_RE" hidden="1">"c6232"</definedName>
    <definedName name="IQ_LT_DEBT_REIT" hidden="1">"c688"</definedName>
    <definedName name="IQ_LT_DEBT_REPAID" hidden="1">"c689"</definedName>
    <definedName name="IQ_LT_DEBT_REPAID_BNK" hidden="1">"c690"</definedName>
    <definedName name="IQ_LT_DEBT_REPAID_BR" hidden="1">"c691"</definedName>
    <definedName name="IQ_LT_DEBT_REPAID_FIN" hidden="1">"c692"</definedName>
    <definedName name="IQ_LT_DEBT_REPAID_INS" hidden="1">"c693"</definedName>
    <definedName name="IQ_LT_DEBT_REPAID_RE" hidden="1">"c6233"</definedName>
    <definedName name="IQ_LT_DEBT_REPAID_REIT" hidden="1">"c694"</definedName>
    <definedName name="IQ_LT_DEBT_REPAID_UTI" hidden="1">"c695"</definedName>
    <definedName name="IQ_LT_DEBT_REPRICE_ASSETS_TOT_FFIEC" hidden="1">"c13453"</definedName>
    <definedName name="IQ_LT_DEBT_REPRICING_WITHIN_1_YR_INT_SENSITIVITY_FFIEC" hidden="1">"c13095"</definedName>
    <definedName name="IQ_LT_DEBT_UTI" hidden="1">"c696"</definedName>
    <definedName name="IQ_LT_INVEST" hidden="1">"c697"</definedName>
    <definedName name="IQ_LT_INVEST_BR" hidden="1">"c698"</definedName>
    <definedName name="IQ_LT_INVEST_FIN" hidden="1">"c699"</definedName>
    <definedName name="IQ_LT_INVEST_RE" hidden="1">"c6234"</definedName>
    <definedName name="IQ_LT_INVEST_REIT" hidden="1">"c700"</definedName>
    <definedName name="IQ_LT_INVEST_UTI" hidden="1">"c701"</definedName>
    <definedName name="IQ_LT_LIAB_AP" hidden="1">"c8885"</definedName>
    <definedName name="IQ_LT_LIAB_AP_ABS" hidden="1">"c8904"</definedName>
    <definedName name="IQ_LT_LIAB_NAME_AP" hidden="1">"c8923"</definedName>
    <definedName name="IQ_LT_LIAB_NAME_AP_ABS" hidden="1">"c8942"</definedName>
    <definedName name="IQ_LT_NOTE_RECEIV" hidden="1">"c1602"</definedName>
    <definedName name="IQ_LTD_DUE_AFTER_FIVE" hidden="1">"c704"</definedName>
    <definedName name="IQ_LTD_DUE_CY" hidden="1">"c705"</definedName>
    <definedName name="IQ_LTD_DUE_CY1" hidden="1">"c706"</definedName>
    <definedName name="IQ_LTD_DUE_CY2" hidden="1">"c707"</definedName>
    <definedName name="IQ_LTD_DUE_CY3" hidden="1">"c708"</definedName>
    <definedName name="IQ_LTD_DUE_CY4" hidden="1">"c709"</definedName>
    <definedName name="IQ_LTD_DUE_NEXT_FIVE" hidden="1">"c710"</definedName>
    <definedName name="IQ_LTM">2000</definedName>
    <definedName name="IQ_LTM_REVENUE_OVER_EMPLOYEES" hidden="1">"c1437"</definedName>
    <definedName name="IQ_LTMMONTH" hidden="1">120000</definedName>
    <definedName name="IQ_M1" hidden="1">"c6906"</definedName>
    <definedName name="IQ_M1_APR" hidden="1">"c7566"</definedName>
    <definedName name="IQ_M1_APR_FC" hidden="1">"c8446"</definedName>
    <definedName name="IQ_M1_FC" hidden="1">"c7786"</definedName>
    <definedName name="IQ_M1_POP" hidden="1">"c7126"</definedName>
    <definedName name="IQ_M1_POP_FC" hidden="1">"c8006"</definedName>
    <definedName name="IQ_M1_YOY" hidden="1">"c7346"</definedName>
    <definedName name="IQ_M1_YOY_FC" hidden="1">"c8226"</definedName>
    <definedName name="IQ_M2" hidden="1">"c6907"</definedName>
    <definedName name="IQ_M2_APR" hidden="1">"c7567"</definedName>
    <definedName name="IQ_M2_APR_FC" hidden="1">"c8447"</definedName>
    <definedName name="IQ_M2_FC" hidden="1">"c7787"</definedName>
    <definedName name="IQ_M2_POP" hidden="1">"c7127"</definedName>
    <definedName name="IQ_M2_POP_FC" hidden="1">"c8007"</definedName>
    <definedName name="IQ_M2_YOY" hidden="1">"c7347"</definedName>
    <definedName name="IQ_M2_YOY_FC" hidden="1">"c8227"</definedName>
    <definedName name="IQ_M3" hidden="1">"c6908"</definedName>
    <definedName name="IQ_M3_APR" hidden="1">"c7568"</definedName>
    <definedName name="IQ_M3_APR_FC" hidden="1">"c8448"</definedName>
    <definedName name="IQ_M3_FC" hidden="1">"c7788"</definedName>
    <definedName name="IQ_M3_POP" hidden="1">"c7128"</definedName>
    <definedName name="IQ_M3_POP_FC" hidden="1">"c8008"</definedName>
    <definedName name="IQ_M3_YOY" hidden="1">"c7348"</definedName>
    <definedName name="IQ_M3_YOY_FC" hidden="1">"c8228"</definedName>
    <definedName name="IQ_MACHINERY" hidden="1">"c711"</definedName>
    <definedName name="IQ_MAINT_CAPEX" hidden="1">"c2947"</definedName>
    <definedName name="IQ_MAINT_CAPEX_ACT_OR_EST" hidden="1">"c4458"</definedName>
    <definedName name="IQ_MAINT_CAPEX_ACT_OR_EST_CIQ" hidden="1">"c4987"</definedName>
    <definedName name="IQ_MAINT_CAPEX_ACT_OR_EST_CIQ_COL" hidden="1">"c11634"</definedName>
    <definedName name="IQ_MAINT_CAPEX_GUIDANCE_CIQ" hidden="1">"c4988"</definedName>
    <definedName name="IQ_MAINT_CAPEX_GUIDANCE_CIQ_COL" hidden="1">"c11635"</definedName>
    <definedName name="IQ_MAINT_CAPEX_HIGH_GUIDANCE_CIQ" hidden="1">"c4609"</definedName>
    <definedName name="IQ_MAINT_CAPEX_HIGH_GUIDANCE_CIQ_COL" hidden="1">"c11258"</definedName>
    <definedName name="IQ_MAINT_CAPEX_LOW_GUIDANCE_CIQ" hidden="1">"c4649"</definedName>
    <definedName name="IQ_MAINT_CAPEX_LOW_GUIDANCE_CIQ_COL" hidden="1">"c11298"</definedName>
    <definedName name="IQ_MAINT_REPAIR" hidden="1">"c2087"</definedName>
    <definedName name="IQ_MAKE_WHOLE_END_DATE" hidden="1">"c2493"</definedName>
    <definedName name="IQ_MAKE_WHOLE_SPREAD" hidden="1">"c2494"</definedName>
    <definedName name="IQ_MAKE_WHOLE_START_DATE" hidden="1">"c2492"</definedName>
    <definedName name="IQ_MAN_INVENTORIES" hidden="1">"c6913"</definedName>
    <definedName name="IQ_MAN_INVENTORIES_APR" hidden="1">"c7573"</definedName>
    <definedName name="IQ_MAN_INVENTORIES_APR_FC" hidden="1">"c8453"</definedName>
    <definedName name="IQ_MAN_INVENTORIES_FC" hidden="1">"c7793"</definedName>
    <definedName name="IQ_MAN_INVENTORIES_POP" hidden="1">"c7133"</definedName>
    <definedName name="IQ_MAN_INVENTORIES_POP_FC" hidden="1">"c8013"</definedName>
    <definedName name="IQ_MAN_INVENTORIES_YOY" hidden="1">"c7353"</definedName>
    <definedName name="IQ_MAN_INVENTORIES_YOY_FC" hidden="1">"c8233"</definedName>
    <definedName name="IQ_MAN_IS_RATIO" hidden="1">"c6912"</definedName>
    <definedName name="IQ_MAN_IS_RATIO_APR" hidden="1">"c7572"</definedName>
    <definedName name="IQ_MAN_IS_RATIO_APR_FC" hidden="1">"c8452"</definedName>
    <definedName name="IQ_MAN_IS_RATIO_FC" hidden="1">"c7792"</definedName>
    <definedName name="IQ_MAN_IS_RATIO_POP" hidden="1">"c7132"</definedName>
    <definedName name="IQ_MAN_IS_RATIO_POP_FC" hidden="1">"c8012"</definedName>
    <definedName name="IQ_MAN_IS_RATIO_YOY" hidden="1">"c7352"</definedName>
    <definedName name="IQ_MAN_IS_RATIO_YOY_FC" hidden="1">"c8232"</definedName>
    <definedName name="IQ_MAN_ORDERS" hidden="1">"c6914"</definedName>
    <definedName name="IQ_MAN_ORDERS_APR" hidden="1">"c7574"</definedName>
    <definedName name="IQ_MAN_ORDERS_APR_FC" hidden="1">"c8454"</definedName>
    <definedName name="IQ_MAN_ORDERS_FC" hidden="1">"c7794"</definedName>
    <definedName name="IQ_MAN_ORDERS_POP" hidden="1">"c7134"</definedName>
    <definedName name="IQ_MAN_ORDERS_POP_FC" hidden="1">"c8014"</definedName>
    <definedName name="IQ_MAN_ORDERS_YOY" hidden="1">"c7354"</definedName>
    <definedName name="IQ_MAN_ORDERS_YOY_FC" hidden="1">"c8234"</definedName>
    <definedName name="IQ_MAN_OUTPUT_HR" hidden="1">"c6915"</definedName>
    <definedName name="IQ_MAN_OUTPUT_HR_APR" hidden="1">"c7575"</definedName>
    <definedName name="IQ_MAN_OUTPUT_HR_APR_FC" hidden="1">"c8455"</definedName>
    <definedName name="IQ_MAN_OUTPUT_HR_FC" hidden="1">"c7795"</definedName>
    <definedName name="IQ_MAN_OUTPUT_HR_POP" hidden="1">"c7135"</definedName>
    <definedName name="IQ_MAN_OUTPUT_HR_POP_FC" hidden="1">"c8015"</definedName>
    <definedName name="IQ_MAN_OUTPUT_HR_YOY" hidden="1">"c7355"</definedName>
    <definedName name="IQ_MAN_OUTPUT_HR_YOY_FC" hidden="1">"c8235"</definedName>
    <definedName name="IQ_MAN_PAYROLLS" hidden="1">"c6916"</definedName>
    <definedName name="IQ_MAN_PAYROLLS_APR" hidden="1">"c7576"</definedName>
    <definedName name="IQ_MAN_PAYROLLS_APR_FC" hidden="1">"c8456"</definedName>
    <definedName name="IQ_MAN_PAYROLLS_FC" hidden="1">"c7796"</definedName>
    <definedName name="IQ_MAN_PAYROLLS_POP" hidden="1">"c7136"</definedName>
    <definedName name="IQ_MAN_PAYROLLS_POP_FC" hidden="1">"c8016"</definedName>
    <definedName name="IQ_MAN_PAYROLLS_YOY" hidden="1">"c7356"</definedName>
    <definedName name="IQ_MAN_PAYROLLS_YOY_FC" hidden="1">"c8236"</definedName>
    <definedName name="IQ_MAN_SHIPMENTS" hidden="1">"c6917"</definedName>
    <definedName name="IQ_MAN_SHIPMENTS_APR" hidden="1">"c7577"</definedName>
    <definedName name="IQ_MAN_SHIPMENTS_APR_FC" hidden="1">"c8457"</definedName>
    <definedName name="IQ_MAN_SHIPMENTS_FC" hidden="1">"c7797"</definedName>
    <definedName name="IQ_MAN_SHIPMENTS_POP" hidden="1">"c7137"</definedName>
    <definedName name="IQ_MAN_SHIPMENTS_POP_FC" hidden="1">"c8017"</definedName>
    <definedName name="IQ_MAN_SHIPMENTS_YOY" hidden="1">"c7357"</definedName>
    <definedName name="IQ_MAN_SHIPMENTS_YOY_FC" hidden="1">"c8237"</definedName>
    <definedName name="IQ_MAN_TOTAL_HR" hidden="1">"c6918"</definedName>
    <definedName name="IQ_MAN_TOTAL_HR_APR" hidden="1">"c7578"</definedName>
    <definedName name="IQ_MAN_TOTAL_HR_APR_FC" hidden="1">"c8458"</definedName>
    <definedName name="IQ_MAN_TOTAL_HR_FC" hidden="1">"c7798"</definedName>
    <definedName name="IQ_MAN_TOTAL_HR_POP" hidden="1">"c7138"</definedName>
    <definedName name="IQ_MAN_TOTAL_HR_POP_FC" hidden="1">"c8018"</definedName>
    <definedName name="IQ_MAN_TOTAL_HR_YOY" hidden="1">"c7358"</definedName>
    <definedName name="IQ_MAN_TOTAL_HR_YOY_FC" hidden="1">"c8238"</definedName>
    <definedName name="IQ_MAN_TRADE_INVENTORIES" hidden="1">"c6910"</definedName>
    <definedName name="IQ_MAN_TRADE_INVENTORIES_APR" hidden="1">"c7570"</definedName>
    <definedName name="IQ_MAN_TRADE_INVENTORIES_APR_FC" hidden="1">"c8450"</definedName>
    <definedName name="IQ_MAN_TRADE_INVENTORIES_FC" hidden="1">"c7790"</definedName>
    <definedName name="IQ_MAN_TRADE_INVENTORIES_POP" hidden="1">"c7130"</definedName>
    <definedName name="IQ_MAN_TRADE_INVENTORIES_POP_FC" hidden="1">"c8010"</definedName>
    <definedName name="IQ_MAN_TRADE_INVENTORIES_YOY" hidden="1">"c7350"</definedName>
    <definedName name="IQ_MAN_TRADE_INVENTORIES_YOY_FC" hidden="1">"c8230"</definedName>
    <definedName name="IQ_MAN_TRADE_IS_RATIO" hidden="1">"c6909"</definedName>
    <definedName name="IQ_MAN_TRADE_IS_RATIO_FC" hidden="1">"c7789"</definedName>
    <definedName name="IQ_MAN_TRADE_IS_RATIO_POP" hidden="1">"c7129"</definedName>
    <definedName name="IQ_MAN_TRADE_IS_RATIO_POP_FC" hidden="1">"c8009"</definedName>
    <definedName name="IQ_MAN_TRADE_IS_RATIO_YOY" hidden="1">"c7349"</definedName>
    <definedName name="IQ_MAN_TRADE_IS_RATIO_YOY_FC" hidden="1">"c8229"</definedName>
    <definedName name="IQ_MAN_TRADE_SALES" hidden="1">"c6911"</definedName>
    <definedName name="IQ_MAN_TRADE_SALES_APR" hidden="1">"c7571"</definedName>
    <definedName name="IQ_MAN_TRADE_SALES_APR_FC" hidden="1">"c8451"</definedName>
    <definedName name="IQ_MAN_TRADE_SALES_FC" hidden="1">"c7791"</definedName>
    <definedName name="IQ_MAN_TRADE_SALES_POP" hidden="1">"c7131"</definedName>
    <definedName name="IQ_MAN_TRADE_SALES_POP_FC" hidden="1">"c8011"</definedName>
    <definedName name="IQ_MAN_TRADE_SALES_YOY" hidden="1">"c7351"</definedName>
    <definedName name="IQ_MAN_TRADE_SALES_YOY_FC" hidden="1">"c8231"</definedName>
    <definedName name="IQ_MAN_WAGES" hidden="1">"c6919"</definedName>
    <definedName name="IQ_MAN_WAGES_APR" hidden="1">"c7579"</definedName>
    <definedName name="IQ_MAN_WAGES_APR_FC" hidden="1">"c8459"</definedName>
    <definedName name="IQ_MAN_WAGES_FC" hidden="1">"c7799"</definedName>
    <definedName name="IQ_MAN_WAGES_POP" hidden="1">"c7139"</definedName>
    <definedName name="IQ_MAN_WAGES_POP_FC" hidden="1">"c8019"</definedName>
    <definedName name="IQ_MAN_WAGES_YOY" hidden="1">"c7359"</definedName>
    <definedName name="IQ_MAN_WAGES_YOY_FC" hidden="1">"c8239"</definedName>
    <definedName name="IQ_MANAGED_PROP" hidden="1">"c8763"</definedName>
    <definedName name="IQ_MANAGED_SQ_FT" hidden="1">"c8779"</definedName>
    <definedName name="IQ_MANAGED_UNITS" hidden="1">"c8771"</definedName>
    <definedName name="IQ_MARGIN_ANNUAL_PREMIUM_EQUIVALENT_NEW_BUSINESS" hidden="1">"c9970"</definedName>
    <definedName name="IQ_MARGIN_PV_PREMIUMS_NEW_BUSINESS" hidden="1">"c9971"</definedName>
    <definedName name="IQ_MARKET_CAP_LFCF" hidden="1">"c2209"</definedName>
    <definedName name="IQ_MARKETCAP" hidden="1">"c712"</definedName>
    <definedName name="IQ_MARKETING" hidden="1">"c2239"</definedName>
    <definedName name="IQ_MARKETING_PROMOTION_EXPENSE" hidden="1">"c16035"</definedName>
    <definedName name="IQ_MATERIALS_SUPPLES_INVENTORY_COAL" hidden="1">"c15942"</definedName>
    <definedName name="IQ_MATURITY_DATE" hidden="1">"c2146"</definedName>
    <definedName name="IQ_MATURITY_ONE_YEAR_LESS_FDIC" hidden="1">"c6425"</definedName>
    <definedName name="IQ_MBS_INVEST_SECURITIES_FFIEC" hidden="1">"c13460"</definedName>
    <definedName name="IQ_MBS_OTHER_ISSUED_FNMA_HTM_AMORT_COST_FFIEC" hidden="1">"c20444"</definedName>
    <definedName name="IQ_MBS_OTHER_ISSUED_FNMA_HTM_FAIR_VAL_FFIEC" hidden="1">"c20479"</definedName>
    <definedName name="IQ_MBS_OTHER_ISSUED_FNMA_OTHERS_AFS_AMORT_COST_FFIEC" hidden="1">"c20496"</definedName>
    <definedName name="IQ_MBS_OTHER_ISSUED_FNMA_OTHERS_AFS_FAIR_VAL_FFIEC" hidden="1">"c20461"</definedName>
    <definedName name="IQ_MBS_OTHER_ISSUED_FNMA_OTHERS_AVAIL_SALE_FFIEC" hidden="1">"c12799"</definedName>
    <definedName name="IQ_MBS_OTHER_ISSUED_FNMA_OTHERS_FFIEC" hidden="1">"c12785"</definedName>
    <definedName name="IQ_MBS_PASS_THROUGH_FNMA_AFS_AMORT_COST_FFIEC" hidden="1">"c20494"</definedName>
    <definedName name="IQ_MBS_PASS_THROUGH_FNMA_AFS_FAIR_VAL_FFIEC" hidden="1">"c20459"</definedName>
    <definedName name="IQ_MBS_PASS_THROUGH_FNMA_AVAIL_SALE_FFIEC" hidden="1">"c12797"</definedName>
    <definedName name="IQ_MBS_PASS_THROUGH_FNMA_FFIEC" hidden="1">"c12783"</definedName>
    <definedName name="IQ_MBS_PASS_THROUGH_FNMA_HTM_AMORT_COST_FFIEC" hidden="1">"c20442"</definedName>
    <definedName name="IQ_MBS_PASS_THROUGH_FNMA_HTM_FAIR_VAL_FFIEC" hidden="1">"c20477"</definedName>
    <definedName name="IQ_MBS_PASS_THROUGH_GNMA_AFS_AMORT_COST_FFIEC" hidden="1">"c20493"</definedName>
    <definedName name="IQ_MBS_PASS_THROUGH_GNMA_AFS_FAIR_VAL_FFIEC" hidden="1">"c20458"</definedName>
    <definedName name="IQ_MBS_PASS_THROUGH_GNMA_AVAIL_SALE_FFIEC" hidden="1">"c12796"</definedName>
    <definedName name="IQ_MBS_PASS_THROUGH_GNMA_FFIEC" hidden="1">"c12782"</definedName>
    <definedName name="IQ_MBS_PASS_THROUGH_GNMA_HTM_AMORT_COST_FFIEC" hidden="1">"c20441"</definedName>
    <definedName name="IQ_MBS_PASS_THROUGH_GNMA_HTM_FAIR_VAL_FFIEC" hidden="1">"c20476"</definedName>
    <definedName name="IQ_MBS_PASS_THROUGH_ISSUED_FNMA_GNMA_TRADING_DOM_FFIEC" hidden="1">"c12921"</definedName>
    <definedName name="IQ_MBS_PASS_THROUGH_OTHER_AFS_AMORT_COST_FFIEC" hidden="1">"c20495"</definedName>
    <definedName name="IQ_MBS_PASS_THROUGH_OTHER_AFS_FAIR_VAL_FFIEC" hidden="1">"c20460"</definedName>
    <definedName name="IQ_MBS_PASS_THROUGH_OTHER_AVAIL_SALE_FFIEC" hidden="1">"c12798"</definedName>
    <definedName name="IQ_MBS_PASS_THROUGH_OTHER_FFIEC" hidden="1">"c12784"</definedName>
    <definedName name="IQ_MBS_PASS_THROUGH_OTHER_HTM_AMORT_COST_FFIEC" hidden="1">"c20443"</definedName>
    <definedName name="IQ_MBS_PASS_THROUGH_OTHER_HTM_FAIR_VAL_FFIEC" hidden="1">"c20478"</definedName>
    <definedName name="IQ_MBS_QUARTERLY_AVG_FFIEC" hidden="1">"c15471"</definedName>
    <definedName name="IQ_MC_ASO_COVERED_LIVES" hidden="1">"c9918"</definedName>
    <definedName name="IQ_MC_ASO_MEMBERSHIP" hidden="1">"c9921"</definedName>
    <definedName name="IQ_MC_CLAIMS_RESERVES" hidden="1">"c9941"</definedName>
    <definedName name="IQ_MC_COMBINED_RATIO" hidden="1">"c9933"</definedName>
    <definedName name="IQ_MC_COMMERCIAL_ASO_FEES" hidden="1">"c15862"</definedName>
    <definedName name="IQ_MC_COMMERCIAL_NON_RISK_MEMBERS" hidden="1">"c15835"</definedName>
    <definedName name="IQ_MC_COMMERCIAL_PREMIUMS" hidden="1">"c15852"</definedName>
    <definedName name="IQ_MC_DAYS_CLAIMS_PAYABLE" hidden="1">"c9937"</definedName>
    <definedName name="IQ_MC_DAYS_CLAIMS_PAYABLE_EXCL_CAPITATION" hidden="1">"c9938"</definedName>
    <definedName name="IQ_MC_DENTAL_MEMBERS" hidden="1">"c15832"</definedName>
    <definedName name="IQ_MC_DENTAL_PREMIUMS" hidden="1">"c15858"</definedName>
    <definedName name="IQ_MC_HMO_MEMBERS" hidden="1">"c15824"</definedName>
    <definedName name="IQ_MC_HMO_PREMIUMS" hidden="1">"c15850"</definedName>
    <definedName name="IQ_MC_INDEMNITY_MEMBERS" hidden="1">"c15825"</definedName>
    <definedName name="IQ_MC_INDEMNITY_PREMIUMS" hidden="1">"c15851"</definedName>
    <definedName name="IQ_MC_MEDICAID_ASO_FEES" hidden="1">"c15865"</definedName>
    <definedName name="IQ_MC_MEDICAID_MEMBERS" hidden="1">"c15830"</definedName>
    <definedName name="IQ_MC_MEDICAID_NON_RISK_MEMBERS" hidden="1">"c15838"</definedName>
    <definedName name="IQ_MC_MEDICAID_PREMIUMS" hidden="1">"c15856"</definedName>
    <definedName name="IQ_MC_MEDICAL_COST" hidden="1">"c15847"</definedName>
    <definedName name="IQ_MC_MEDICAL_COSTS_PMPM" hidden="1">"c9925"</definedName>
    <definedName name="IQ_MC_MEDICARE_ASO_FEES" hidden="1">"c15864"</definedName>
    <definedName name="IQ_MC_MEDICARE_MEMBERS" hidden="1">"c15828"</definedName>
    <definedName name="IQ_MC_MEDICARE_NON_RISK_MEMBERS" hidden="1">"c15837"</definedName>
    <definedName name="IQ_MC_MEDICARE_PART_D_MEMBERS" hidden="1">"c15829"</definedName>
    <definedName name="IQ_MC_MEDICARE_PART_D_PREMIUMS" hidden="1">"c15855"</definedName>
    <definedName name="IQ_MC_MEDICARE_PREMIUMS" hidden="1">"c15854"</definedName>
    <definedName name="IQ_MC_MILITARY_ASO_FEES" hidden="1">"c15863"</definedName>
    <definedName name="IQ_MC_MILITARY_MEMBERS" hidden="1">"c15827"</definedName>
    <definedName name="IQ_MC_MILITARY_NON_RISK_MEMBERS" hidden="1">"c15836"</definedName>
    <definedName name="IQ_MC_MILITARY_PREMIUMS" hidden="1">"c15853"</definedName>
    <definedName name="IQ_MC_NET_INVESTMENT_INCOME" hidden="1">"c15845"</definedName>
    <definedName name="IQ_MC_OTHER_REV" hidden="1">"c15846"</definedName>
    <definedName name="IQ_MC_PARENT_CASH" hidden="1">"c9942"</definedName>
    <definedName name="IQ_MC_PPO_POS_MEMBERS" hidden="1">"c15823"</definedName>
    <definedName name="IQ_MC_PPO_POS_PREMIUMS" hidden="1">"c15849"</definedName>
    <definedName name="IQ_MC_PREMIUMS" hidden="1">"c15861"</definedName>
    <definedName name="IQ_MC_PREMIUMS_PMPM" hidden="1">"c9924"</definedName>
    <definedName name="IQ_MC_RATIO" hidden="1">"c2783"</definedName>
    <definedName name="IQ_MC_RECEIPT_CYCLE_TIME_DAYS" hidden="1">"c9939"</definedName>
    <definedName name="IQ_MC_RECEIPT_CYCLE_TIME_MONTHS" hidden="1">"c9940"</definedName>
    <definedName name="IQ_MC_RISK_COVERED_LIVES" hidden="1">"c9917"</definedName>
    <definedName name="IQ_MC_RISK_MEMBERSHIP" hidden="1">"c9920"</definedName>
    <definedName name="IQ_MC_SELLILNG_COSTS_RATIO" hidden="1">"c9928"</definedName>
    <definedName name="IQ_MC_SGA_PMPM" hidden="1">"c9926"</definedName>
    <definedName name="IQ_MC_SPECIALTY_ASO_FEES" hidden="1">"c15867"</definedName>
    <definedName name="IQ_MC_SPECIALTY_NON_RISK_MEMBERS" hidden="1">"c15840"</definedName>
    <definedName name="IQ_MC_STATUTORY_SURPLUS" hidden="1">"c2772"</definedName>
    <definedName name="IQ_MC_TANGIBLE_EQUITY_MEDICAL_COST" hidden="1">"c15848"</definedName>
    <definedName name="IQ_MC_TANGIBLE_EQUITY_PER_MEMBER" hidden="1">"c15843"</definedName>
    <definedName name="IQ_MC_TOTAL_ASO_FEES" hidden="1">"c15868"</definedName>
    <definedName name="IQ_MC_TOTAL_COMMERCIAL_MEMBERS" hidden="1">"c15826"</definedName>
    <definedName name="IQ_MC_TOTAL_COVERED_LIVES" hidden="1">"c9919"</definedName>
    <definedName name="IQ_MC_TOTAL_EQUITY_PER_MEMBER" hidden="1">"c15842"</definedName>
    <definedName name="IQ_MC_TOTAL_GOVT_ASO_FEES" hidden="1">"c15866"</definedName>
    <definedName name="IQ_MC_TOTAL_GOVT_MEMBERS" hidden="1">"c15831"</definedName>
    <definedName name="IQ_MC_TOTAL_GOVT_NON_RISK_MEMBERS" hidden="1">"c15839"</definedName>
    <definedName name="IQ_MC_TOTAL_GOVT_PREMIUMS" hidden="1">"c15857"</definedName>
    <definedName name="IQ_MC_TOTAL_MEMBERSHIP" hidden="1">"c9922"</definedName>
    <definedName name="IQ_MC_TOTAL_MEMBERSHIP_CAPITATION" hidden="1">"c9923"</definedName>
    <definedName name="IQ_MC_TOTAL_OTHER_MEMBERS" hidden="1">"c15833"</definedName>
    <definedName name="IQ_MC_TOTAL_OTHER_PREMIUMS" hidden="1">"c15859"</definedName>
    <definedName name="IQ_MC_TOTAL_RESERVES_PER_MEMBER" hidden="1">"c15844"</definedName>
    <definedName name="IQ_MC_TOTAL_SEPCIALTY_MEMBERS" hidden="1">"c15834"</definedName>
    <definedName name="IQ_MC_TOTAL_SEPCIALTY_PREMIUMS" hidden="1">"c15860"</definedName>
    <definedName name="IQ_MC_TOTAL_STATUTORY_CAPITAL_SURPLUS_PER_MEMBER" hidden="1">"c15841"</definedName>
    <definedName name="IQ_MC_UNPROCESSED_CLAIMS_INVENTORY_DAYS" hidden="1">"c9936"</definedName>
    <definedName name="IQ_MC_UNPROCESSED_CLAIMS_INVENTORY_NUMBER" hidden="1">"c9934"</definedName>
    <definedName name="IQ_MC_UNPROCESSED_CLAIMS_INVENTORY_VALUE" hidden="1">"c9935"</definedName>
    <definedName name="IQ_MEASURED_ATTRIB_ORE_RESOURCES_ALUM" hidden="1">"c9237"</definedName>
    <definedName name="IQ_MEASURED_ATTRIB_ORE_RESOURCES_COP" hidden="1">"c9181"</definedName>
    <definedName name="IQ_MEASURED_ATTRIB_ORE_RESOURCES_DIAM" hidden="1">"c9661"</definedName>
    <definedName name="IQ_MEASURED_ATTRIB_ORE_RESOURCES_GOLD" hidden="1">"c9022"</definedName>
    <definedName name="IQ_MEASURED_ATTRIB_ORE_RESOURCES_IRON" hidden="1">"c9396"</definedName>
    <definedName name="IQ_MEASURED_ATTRIB_ORE_RESOURCES_LEAD" hidden="1">"c9449"</definedName>
    <definedName name="IQ_MEASURED_ATTRIB_ORE_RESOURCES_MANG" hidden="1">"c9502"</definedName>
    <definedName name="IQ_MEASURED_ATTRIB_ORE_RESOURCES_MOLYB" hidden="1">"c9714"</definedName>
    <definedName name="IQ_MEASURED_ATTRIB_ORE_RESOURCES_NICK" hidden="1">"c9290"</definedName>
    <definedName name="IQ_MEASURED_ATTRIB_ORE_RESOURCES_PLAT" hidden="1">"c9128"</definedName>
    <definedName name="IQ_MEASURED_ATTRIB_ORE_RESOURCES_SILVER" hidden="1">"c9075"</definedName>
    <definedName name="IQ_MEASURED_ATTRIB_ORE_RESOURCES_TITAN" hidden="1">"c9555"</definedName>
    <definedName name="IQ_MEASURED_ATTRIB_ORE_RESOURCES_URAN" hidden="1">"c9608"</definedName>
    <definedName name="IQ_MEASURED_ATTRIB_ORE_RESOURCES_ZINC" hidden="1">"c9343"</definedName>
    <definedName name="IQ_MEASURED_INDICATED_ATTRIB_ORE_RESOURCES_ALUM" hidden="1">"c9239"</definedName>
    <definedName name="IQ_MEASURED_INDICATED_ATTRIB_ORE_RESOURCES_COP" hidden="1">"c9183"</definedName>
    <definedName name="IQ_MEASURED_INDICATED_ATTRIB_ORE_RESOURCES_DIAM" hidden="1">"c9663"</definedName>
    <definedName name="IQ_MEASURED_INDICATED_ATTRIB_ORE_RESOURCES_GOLD" hidden="1">"c9024"</definedName>
    <definedName name="IQ_MEASURED_INDICATED_ATTRIB_ORE_RESOURCES_IRON" hidden="1">"c9398"</definedName>
    <definedName name="IQ_MEASURED_INDICATED_ATTRIB_ORE_RESOURCES_LEAD" hidden="1">"c9451"</definedName>
    <definedName name="IQ_MEASURED_INDICATED_ATTRIB_ORE_RESOURCES_MANG" hidden="1">"c9504"</definedName>
    <definedName name="IQ_MEASURED_INDICATED_ATTRIB_ORE_RESOURCES_MOLYB" hidden="1">"c9716"</definedName>
    <definedName name="IQ_MEASURED_INDICATED_ATTRIB_ORE_RESOURCES_NICK" hidden="1">"c9292"</definedName>
    <definedName name="IQ_MEASURED_INDICATED_ATTRIB_ORE_RESOURCES_PLAT" hidden="1">"c9130"</definedName>
    <definedName name="IQ_MEASURED_INDICATED_ATTRIB_ORE_RESOURCES_SILVER" hidden="1">"c9077"</definedName>
    <definedName name="IQ_MEASURED_INDICATED_ATTRIB_ORE_RESOURCES_TITAN" hidden="1">"c9557"</definedName>
    <definedName name="IQ_MEASURED_INDICATED_ATTRIB_ORE_RESOURCES_URAN" hidden="1">"c9610"</definedName>
    <definedName name="IQ_MEASURED_INDICATED_ATTRIB_ORE_RESOURCES_ZINC" hidden="1">"c9345"</definedName>
    <definedName name="IQ_MEASURED_INDICATED_ORE_RESOURCES_ALUM" hidden="1">"c9226"</definedName>
    <definedName name="IQ_MEASURED_INDICATED_ORE_RESOURCES_COP" hidden="1">"c9170"</definedName>
    <definedName name="IQ_MEASURED_INDICATED_ORE_RESOURCES_DIAM" hidden="1">"c9650"</definedName>
    <definedName name="IQ_MEASURED_INDICATED_ORE_RESOURCES_GOLD" hidden="1">"c9011"</definedName>
    <definedName name="IQ_MEASURED_INDICATED_ORE_RESOURCES_IRON" hidden="1">"c9385"</definedName>
    <definedName name="IQ_MEASURED_INDICATED_ORE_RESOURCES_LEAD" hidden="1">"c9438"</definedName>
    <definedName name="IQ_MEASURED_INDICATED_ORE_RESOURCES_MANG" hidden="1">"c9491"</definedName>
    <definedName name="IQ_MEASURED_INDICATED_ORE_RESOURCES_MOLYB" hidden="1">"c9703"</definedName>
    <definedName name="IQ_MEASURED_INDICATED_ORE_RESOURCES_NICK" hidden="1">"c9279"</definedName>
    <definedName name="IQ_MEASURED_INDICATED_ORE_RESOURCES_PLAT" hidden="1">"c9117"</definedName>
    <definedName name="IQ_MEASURED_INDICATED_ORE_RESOURCES_SILVER" hidden="1">"c9064"</definedName>
    <definedName name="IQ_MEASURED_INDICATED_ORE_RESOURCES_TITAN" hidden="1">"c9544"</definedName>
    <definedName name="IQ_MEASURED_INDICATED_ORE_RESOURCES_URAN" hidden="1">"c9597"</definedName>
    <definedName name="IQ_MEASURED_INDICATED_ORE_RESOURCES_ZINC" hidden="1">"c9332"</definedName>
    <definedName name="IQ_MEASURED_INDICATED_RECOV_RESOURCES_ALUM" hidden="1">"c9234"</definedName>
    <definedName name="IQ_MEASURED_INDICATED_RECOV_RESOURCES_COAL" hidden="1">"c9813"</definedName>
    <definedName name="IQ_MEASURED_INDICATED_RECOV_RESOURCES_COP" hidden="1">"c9178"</definedName>
    <definedName name="IQ_MEASURED_INDICATED_RECOV_RESOURCES_DIAM" hidden="1">"c9658"</definedName>
    <definedName name="IQ_MEASURED_INDICATED_RECOV_RESOURCES_GOLD" hidden="1">"c9019"</definedName>
    <definedName name="IQ_MEASURED_INDICATED_RECOV_RESOURCES_IRON" hidden="1">"c9393"</definedName>
    <definedName name="IQ_MEASURED_INDICATED_RECOV_RESOURCES_LEAD" hidden="1">"c9446"</definedName>
    <definedName name="IQ_MEASURED_INDICATED_RECOV_RESOURCES_MANG" hidden="1">"c9499"</definedName>
    <definedName name="IQ_MEASURED_INDICATED_RECOV_RESOURCES_MET_COAL" hidden="1">"c9753"</definedName>
    <definedName name="IQ_MEASURED_INDICATED_RECOV_RESOURCES_MOLYB" hidden="1">"c9711"</definedName>
    <definedName name="IQ_MEASURED_INDICATED_RECOV_RESOURCES_NICK" hidden="1">"c9287"</definedName>
    <definedName name="IQ_MEASURED_INDICATED_RECOV_RESOURCES_PLAT" hidden="1">"c9125"</definedName>
    <definedName name="IQ_MEASURED_INDICATED_RECOV_RESOURCES_SILVER" hidden="1">"c9072"</definedName>
    <definedName name="IQ_MEASURED_INDICATED_RECOV_RESOURCES_STEAM" hidden="1">"c9783"</definedName>
    <definedName name="IQ_MEASURED_INDICATED_RECOV_RESOURCES_TITAN" hidden="1">"c9552"</definedName>
    <definedName name="IQ_MEASURED_INDICATED_RECOV_RESOURCES_URAN" hidden="1">"c9605"</definedName>
    <definedName name="IQ_MEASURED_INDICATED_RECOV_RESOURCES_ZINC" hidden="1">"c9340"</definedName>
    <definedName name="IQ_MEASURED_INDICATED_RESOURCES_GRADE_ALUM" hidden="1">"c9227"</definedName>
    <definedName name="IQ_MEASURED_INDICATED_RESOURCES_GRADE_COP" hidden="1">"c9171"</definedName>
    <definedName name="IQ_MEASURED_INDICATED_RESOURCES_GRADE_DIAM" hidden="1">"c9651"</definedName>
    <definedName name="IQ_MEASURED_INDICATED_RESOURCES_GRADE_GOLD" hidden="1">"c9012"</definedName>
    <definedName name="IQ_MEASURED_INDICATED_RESOURCES_GRADE_IRON" hidden="1">"c9386"</definedName>
    <definedName name="IQ_MEASURED_INDICATED_RESOURCES_GRADE_LEAD" hidden="1">"c9439"</definedName>
    <definedName name="IQ_MEASURED_INDICATED_RESOURCES_GRADE_MANG" hidden="1">"c9492"</definedName>
    <definedName name="IQ_MEASURED_INDICATED_RESOURCES_GRADE_MOLYB" hidden="1">"c9704"</definedName>
    <definedName name="IQ_MEASURED_INDICATED_RESOURCES_GRADE_NICK" hidden="1">"c9280"</definedName>
    <definedName name="IQ_MEASURED_INDICATED_RESOURCES_GRADE_PLAT" hidden="1">"c9118"</definedName>
    <definedName name="IQ_MEASURED_INDICATED_RESOURCES_GRADE_SILVER" hidden="1">"c9065"</definedName>
    <definedName name="IQ_MEASURED_INDICATED_RESOURCES_GRADE_TITAN" hidden="1">"c9545"</definedName>
    <definedName name="IQ_MEASURED_INDICATED_RESOURCES_GRADE_URAN" hidden="1">"c9598"</definedName>
    <definedName name="IQ_MEASURED_INDICATED_RESOURCES_GRADE_ZINC" hidden="1">"c9333"</definedName>
    <definedName name="IQ_MEASURED_ORE_RESOURCES_ALUM" hidden="1">"c9222"</definedName>
    <definedName name="IQ_MEASURED_ORE_RESOURCES_COP" hidden="1">"c9166"</definedName>
    <definedName name="IQ_MEASURED_ORE_RESOURCES_DIAM" hidden="1">"c9646"</definedName>
    <definedName name="IQ_MEASURED_ORE_RESOURCES_GOLD" hidden="1">"c9007"</definedName>
    <definedName name="IQ_MEASURED_ORE_RESOURCES_IRON" hidden="1">"c9381"</definedName>
    <definedName name="IQ_MEASURED_ORE_RESOURCES_LEAD" hidden="1">"c9434"</definedName>
    <definedName name="IQ_MEASURED_ORE_RESOURCES_MANG" hidden="1">"c9487"</definedName>
    <definedName name="IQ_MEASURED_ORE_RESOURCES_MOLYB" hidden="1">"c9699"</definedName>
    <definedName name="IQ_MEASURED_ORE_RESOURCES_NICK" hidden="1">"c9275"</definedName>
    <definedName name="IQ_MEASURED_ORE_RESOURCES_PLAT" hidden="1">"c9113"</definedName>
    <definedName name="IQ_MEASURED_ORE_RESOURCES_SILVER" hidden="1">"c9060"</definedName>
    <definedName name="IQ_MEASURED_ORE_RESOURCES_TITAN" hidden="1">"c9540"</definedName>
    <definedName name="IQ_MEASURED_ORE_RESOURCES_URAN" hidden="1">"c9593"</definedName>
    <definedName name="IQ_MEASURED_ORE_RESOURCES_ZINC" hidden="1">"c9328"</definedName>
    <definedName name="IQ_MEASURED_RECOV_ATTRIB_RESOURCES_ALUM" hidden="1">"c9242"</definedName>
    <definedName name="IQ_MEASURED_RECOV_ATTRIB_RESOURCES_COAL" hidden="1">"c9816"</definedName>
    <definedName name="IQ_MEASURED_RECOV_ATTRIB_RESOURCES_COP" hidden="1">"c9186"</definedName>
    <definedName name="IQ_MEASURED_RECOV_ATTRIB_RESOURCES_DIAM" hidden="1">"c9666"</definedName>
    <definedName name="IQ_MEASURED_RECOV_ATTRIB_RESOURCES_GOLD" hidden="1">"c9027"</definedName>
    <definedName name="IQ_MEASURED_RECOV_ATTRIB_RESOURCES_IRON" hidden="1">"c9401"</definedName>
    <definedName name="IQ_MEASURED_RECOV_ATTRIB_RESOURCES_LEAD" hidden="1">"c9454"</definedName>
    <definedName name="IQ_MEASURED_RECOV_ATTRIB_RESOURCES_MANG" hidden="1">"c9507"</definedName>
    <definedName name="IQ_MEASURED_RECOV_ATTRIB_RESOURCES_MET_COAL" hidden="1">"c9756"</definedName>
    <definedName name="IQ_MEASURED_RECOV_ATTRIB_RESOURCES_MOLYB" hidden="1">"c9719"</definedName>
    <definedName name="IQ_MEASURED_RECOV_ATTRIB_RESOURCES_NICK" hidden="1">"c9295"</definedName>
    <definedName name="IQ_MEASURED_RECOV_ATTRIB_RESOURCES_PLAT" hidden="1">"c9133"</definedName>
    <definedName name="IQ_MEASURED_RECOV_ATTRIB_RESOURCES_SILVER" hidden="1">"c9080"</definedName>
    <definedName name="IQ_MEASURED_RECOV_ATTRIB_RESOURCES_STEAM" hidden="1">"c9786"</definedName>
    <definedName name="IQ_MEASURED_RECOV_ATTRIB_RESOURCES_TITAN" hidden="1">"c9560"</definedName>
    <definedName name="IQ_MEASURED_RECOV_ATTRIB_RESOURCES_URAN" hidden="1">"c9613"</definedName>
    <definedName name="IQ_MEASURED_RECOV_ATTRIB_RESOURCES_ZINC" hidden="1">"c9348"</definedName>
    <definedName name="IQ_MEASURED_RECOV_RESOURCES_ALUM" hidden="1">"c9232"</definedName>
    <definedName name="IQ_MEASURED_RECOV_RESOURCES_COAL" hidden="1">"c9811"</definedName>
    <definedName name="IQ_MEASURED_RECOV_RESOURCES_COP" hidden="1">"c9176"</definedName>
    <definedName name="IQ_MEASURED_RECOV_RESOURCES_DIAM" hidden="1">"c9656"</definedName>
    <definedName name="IQ_MEASURED_RECOV_RESOURCES_GOLD" hidden="1">"c9017"</definedName>
    <definedName name="IQ_MEASURED_RECOV_RESOURCES_IRON" hidden="1">"c9391"</definedName>
    <definedName name="IQ_MEASURED_RECOV_RESOURCES_LEAD" hidden="1">"c9444"</definedName>
    <definedName name="IQ_MEASURED_RECOV_RESOURCES_MANG" hidden="1">"c9497"</definedName>
    <definedName name="IQ_MEASURED_RECOV_RESOURCES_MET_COAL" hidden="1">"c9751"</definedName>
    <definedName name="IQ_MEASURED_RECOV_RESOURCES_MOLYB" hidden="1">"c9709"</definedName>
    <definedName name="IQ_MEASURED_RECOV_RESOURCES_NICK" hidden="1">"c9285"</definedName>
    <definedName name="IQ_MEASURED_RECOV_RESOURCES_PLAT" hidden="1">"c9123"</definedName>
    <definedName name="IQ_MEASURED_RECOV_RESOURCES_SILVER" hidden="1">"c9070"</definedName>
    <definedName name="IQ_MEASURED_RECOV_RESOURCES_STEAM" hidden="1">"c9781"</definedName>
    <definedName name="IQ_MEASURED_RECOV_RESOURCES_TITAN" hidden="1">"c9550"</definedName>
    <definedName name="IQ_MEASURED_RECOV_RESOURCES_URAN" hidden="1">"c9603"</definedName>
    <definedName name="IQ_MEASURED_RECOV_RESOURCES_ZINC" hidden="1">"c9338"</definedName>
    <definedName name="IQ_MEASURED_RESOURCES_CALORIFIC_VALUE_COAL" hidden="1">"c9806"</definedName>
    <definedName name="IQ_MEASURED_RESOURCES_CALORIFIC_VALUE_MET_COAL" hidden="1">"c9746"</definedName>
    <definedName name="IQ_MEASURED_RESOURCES_CALORIFIC_VALUE_STEAM" hidden="1">"c9776"</definedName>
    <definedName name="IQ_MEASURED_RESOURCES_GRADE_ALUM" hidden="1">"c9223"</definedName>
    <definedName name="IQ_MEASURED_RESOURCES_GRADE_COP" hidden="1">"c9167"</definedName>
    <definedName name="IQ_MEASURED_RESOURCES_GRADE_DIAM" hidden="1">"c9647"</definedName>
    <definedName name="IQ_MEASURED_RESOURCES_GRADE_GOLD" hidden="1">"c9008"</definedName>
    <definedName name="IQ_MEASURED_RESOURCES_GRADE_IRON" hidden="1">"c9382"</definedName>
    <definedName name="IQ_MEASURED_RESOURCES_GRADE_LEAD" hidden="1">"c9435"</definedName>
    <definedName name="IQ_MEASURED_RESOURCES_GRADE_MANG" hidden="1">"c9488"</definedName>
    <definedName name="IQ_MEASURED_RESOURCES_GRADE_MOLYB" hidden="1">"c9700"</definedName>
    <definedName name="IQ_MEASURED_RESOURCES_GRADE_NICK" hidden="1">"c9276"</definedName>
    <definedName name="IQ_MEASURED_RESOURCES_GRADE_PLAT" hidden="1">"c9114"</definedName>
    <definedName name="IQ_MEASURED_RESOURCES_GRADE_SILVER" hidden="1">"c9061"</definedName>
    <definedName name="IQ_MEASURED_RESOURCES_GRADE_TITAN" hidden="1">"c9541"</definedName>
    <definedName name="IQ_MEASURED_RESOURCES_GRADE_URAN" hidden="1">"c9594"</definedName>
    <definedName name="IQ_MEASURED_RESOURCES_GRADE_ZINC" hidden="1">"c9329"</definedName>
    <definedName name="IQ_MEDIAN_NEW_HOME_SALES_APR_FC_UNUSED" hidden="1">"c8460"</definedName>
    <definedName name="IQ_MEDIAN_NEW_HOME_SALES_APR_UNUSED" hidden="1">"c7580"</definedName>
    <definedName name="IQ_MEDIAN_NEW_HOME_SALES_FC_UNUSED" hidden="1">"c7800"</definedName>
    <definedName name="IQ_MEDIAN_NEW_HOME_SALES_POP_FC_UNUSED" hidden="1">"c8020"</definedName>
    <definedName name="IQ_MEDIAN_NEW_HOME_SALES_POP_UNUSED" hidden="1">"c7140"</definedName>
    <definedName name="IQ_MEDIAN_NEW_HOME_SALES_UNUSED" hidden="1">"c6920"</definedName>
    <definedName name="IQ_MEDIAN_NEW_HOME_SALES_YOY_FC_UNUSED" hidden="1">"c8240"</definedName>
    <definedName name="IQ_MEDIAN_NEW_HOME_SALES_YOY_UNUSED" hidden="1">"c7360"</definedName>
    <definedName name="IQ_MEDIAN_TARGET_PRICE" hidden="1">"c1650"</definedName>
    <definedName name="IQ_MEDIAN_TARGET_PRICE_CIQ" hidden="1">"c4658"</definedName>
    <definedName name="IQ_MEDIAN_TARGET_PRICE_REUT" hidden="1">"c5316"</definedName>
    <definedName name="IQ_MEDIUM_SULFUR_CONTENT_RESERVES_COAL" hidden="1">"c15926"</definedName>
    <definedName name="IQ_MEDIUM_SULFURE_RESERVES_TO_TOTAL_RESERVES_COAL" hidden="1">"c15962"</definedName>
    <definedName name="IQ_MERGER" hidden="1">"c713"</definedName>
    <definedName name="IQ_MERGER_BNK" hidden="1">"c714"</definedName>
    <definedName name="IQ_MERGER_BR" hidden="1">"c715"</definedName>
    <definedName name="IQ_MERGER_FIN" hidden="1">"c716"</definedName>
    <definedName name="IQ_MERGER_INS" hidden="1">"c717"</definedName>
    <definedName name="IQ_MERGER_RE" hidden="1">"c6235"</definedName>
    <definedName name="IQ_MERGER_REIT" hidden="1">"c718"</definedName>
    <definedName name="IQ_MERGER_RESTRUCTURE" hidden="1">"c719"</definedName>
    <definedName name="IQ_MERGER_RESTRUCTURE_BNK" hidden="1">"c720"</definedName>
    <definedName name="IQ_MERGER_RESTRUCTURE_BR" hidden="1">"c721"</definedName>
    <definedName name="IQ_MERGER_RESTRUCTURE_FIN" hidden="1">"c722"</definedName>
    <definedName name="IQ_MERGER_RESTRUCTURE_INS" hidden="1">"c723"</definedName>
    <definedName name="IQ_MERGER_RESTRUCTURE_RE" hidden="1">"c6236"</definedName>
    <definedName name="IQ_MERGER_RESTRUCTURE_REIT" hidden="1">"c724"</definedName>
    <definedName name="IQ_MERGER_RESTRUCTURE_UTI" hidden="1">"c725"</definedName>
    <definedName name="IQ_MERGER_SUPPLE" hidden="1">"c13810"</definedName>
    <definedName name="IQ_MERGER_UTI" hidden="1">"c726"</definedName>
    <definedName name="IQ_MI_RECOV_ATTRIB_RESOURCES_ALUM" hidden="1">"c9244"</definedName>
    <definedName name="IQ_MI_RECOV_ATTRIB_RESOURCES_COAL" hidden="1">"c9818"</definedName>
    <definedName name="IQ_MI_RECOV_ATTRIB_RESOURCES_COP" hidden="1">"c9188"</definedName>
    <definedName name="IQ_MI_RECOV_ATTRIB_RESOURCES_DIAM" hidden="1">"c9668"</definedName>
    <definedName name="IQ_MI_RECOV_ATTRIB_RESOURCES_GOLD" hidden="1">"c9029"</definedName>
    <definedName name="IQ_MI_RECOV_ATTRIB_RESOURCES_IRON" hidden="1">"c9403"</definedName>
    <definedName name="IQ_MI_RECOV_ATTRIB_RESOURCES_LEAD" hidden="1">"c9456"</definedName>
    <definedName name="IQ_MI_RECOV_ATTRIB_RESOURCES_MANG" hidden="1">"c9509"</definedName>
    <definedName name="IQ_MI_RECOV_ATTRIB_RESOURCES_MET_COAL" hidden="1">"c9758"</definedName>
    <definedName name="IQ_MI_RECOV_ATTRIB_RESOURCES_MOLYB" hidden="1">"c9721"</definedName>
    <definedName name="IQ_MI_RECOV_ATTRIB_RESOURCES_NICK" hidden="1">"c9297"</definedName>
    <definedName name="IQ_MI_RECOV_ATTRIB_RESOURCES_PLAT" hidden="1">"c9135"</definedName>
    <definedName name="IQ_MI_RECOV_ATTRIB_RESOURCES_SILVER" hidden="1">"c9082"</definedName>
    <definedName name="IQ_MI_RECOV_ATTRIB_RESOURCES_STEAM" hidden="1">"c9788"</definedName>
    <definedName name="IQ_MI_RECOV_ATTRIB_RESOURCES_TITAN" hidden="1">"c9562"</definedName>
    <definedName name="IQ_MI_RECOV_ATTRIB_RESOURCES_URAN" hidden="1">"c9615"</definedName>
    <definedName name="IQ_MI_RECOV_ATTRIB_RESOURCES_ZINC" hidden="1">"c9350"</definedName>
    <definedName name="IQ_MI_RESOURCES_CALORIFIC_VALUE_COAL" hidden="1">"c9808"</definedName>
    <definedName name="IQ_MI_RESOURCES_CALORIFIC_VALUE_MET_COAL" hidden="1">"c9748"</definedName>
    <definedName name="IQ_MI_RESOURCES_CALORIFIC_VALUE_STEAM" hidden="1">"c9778"</definedName>
    <definedName name="IQ_MILES_PASSED" hidden="1">"c2848"</definedName>
    <definedName name="IQ_MIN_USE_PER_SUB" hidden="1">"c15764"</definedName>
    <definedName name="IQ_MINE_DEVELOPMENT_GROSS_COAL" hidden="1">"c15940"</definedName>
    <definedName name="IQ_MINORITY_INT_AVG_ASSETS_FFIEC" hidden="1">"c13367"</definedName>
    <definedName name="IQ_MINORITY_INT_BS_FFIEC" hidden="1">"c12874"</definedName>
    <definedName name="IQ_MINORITY_INT_FFIEC" hidden="1">"c13031"</definedName>
    <definedName name="IQ_MINORITY_INTEREST" hidden="1">"c727"</definedName>
    <definedName name="IQ_MINORITY_INTEREST_BNK" hidden="1">"c728"</definedName>
    <definedName name="IQ_MINORITY_INTEREST_BR" hidden="1">"c729"</definedName>
    <definedName name="IQ_MINORITY_INTEREST_CF" hidden="1">"c730"</definedName>
    <definedName name="IQ_MINORITY_INTEREST_FIN" hidden="1">"c731"</definedName>
    <definedName name="IQ_MINORITY_INTEREST_INS" hidden="1">"c732"</definedName>
    <definedName name="IQ_MINORITY_INTEREST_IS" hidden="1">"c733"</definedName>
    <definedName name="IQ_MINORITY_INTEREST_RE" hidden="1">"c6237"</definedName>
    <definedName name="IQ_MINORITY_INTEREST_REIT" hidden="1">"c734"</definedName>
    <definedName name="IQ_MINORITY_INTEREST_TOTAL" hidden="1">"c1905"</definedName>
    <definedName name="IQ_MINORITY_INTEREST_UTI" hidden="1">"c735"</definedName>
    <definedName name="IQ_MINTUTES_USED_LOCAL" hidden="1">"c15808"</definedName>
    <definedName name="IQ_MINTUTES_USED_LONG_DIST" hidden="1">"c15809"</definedName>
    <definedName name="IQ_MISC_ADJUST_CF" hidden="1">"c736"</definedName>
    <definedName name="IQ_MISC_EARN_ADJ" hidden="1">"c1603"</definedName>
    <definedName name="IQ_MKTCAP_EBT_EXCL" hidden="1">"c737"</definedName>
    <definedName name="IQ_MKTCAP_EBT_EXCL_AVG" hidden="1">"c738"</definedName>
    <definedName name="IQ_MKTCAP_EBT_INCL_AVG" hidden="1">"c739"</definedName>
    <definedName name="IQ_MKTCAP_TOTAL_REV" hidden="1">"c740"</definedName>
    <definedName name="IQ_MKTCAP_TOTAL_REV_AVG" hidden="1">"c741"</definedName>
    <definedName name="IQ_MKTCAP_TOTAL_REV_FWD" hidden="1">"c742"</definedName>
    <definedName name="IQ_MKTCAP_TOTAL_REV_FWD_CIQ" hidden="1">"c4041"</definedName>
    <definedName name="IQ_MKTCAP_TOTAL_REV_FWD_REUT" hidden="1">"c4048"</definedName>
    <definedName name="IQ_MM_ACCOUNT" hidden="1">"c743"</definedName>
    <definedName name="IQ_MM_ACCRETION_EXPENSE" hidden="1">"c9845"</definedName>
    <definedName name="IQ_MM_ARO_BEG" hidden="1">"c9842"</definedName>
    <definedName name="IQ_MM_ARO_TOTAL" hidden="1">"c9850"</definedName>
    <definedName name="IQ_MM_CURRENT_PORT_ARO" hidden="1">"c9851"</definedName>
    <definedName name="IQ_MM_DEVELOPED_ACREAGE" hidden="1">"c9832"</definedName>
    <definedName name="IQ_MM_DEVELOPED_SQ_KMS" hidden="1">"c9831"</definedName>
    <definedName name="IQ_MM_DEVELOPED_SQ_MILES" hidden="1">"c9833"</definedName>
    <definedName name="IQ_MM_EXPLORATION_EXPENDITURE_TOT" hidden="1">"c9840"</definedName>
    <definedName name="IQ_MM_FX_ADJUSTMENT" hidden="1">"c9847"</definedName>
    <definedName name="IQ_MM_LIABILITIES_INCURRED_ACQUIRED" hidden="1">"c9843"</definedName>
    <definedName name="IQ_MM_LIABILITIES_REL_SPIN_OFFS" hidden="1">"c9848"</definedName>
    <definedName name="IQ_MM_LIABILITIES_SETTLED_DISPOSED" hidden="1">"c9844"</definedName>
    <definedName name="IQ_MM_NON_CURRENT_PORT_ARO" hidden="1">"c9852"</definedName>
    <definedName name="IQ_MM_NUMBER_MINES" hidden="1">"c9839"</definedName>
    <definedName name="IQ_MM_OTHER_ADJUSTMENTS_ARO" hidden="1">"c9849"</definedName>
    <definedName name="IQ_MM_REMAINING_MINE_LIFE" hidden="1">"c9838"</definedName>
    <definedName name="IQ_MM_RESOURCES_INCL_EXCL_RESERVES" hidden="1">"c9841"</definedName>
    <definedName name="IQ_MM_REVISIONS_ESTIMATE" hidden="1">"c9846"</definedName>
    <definedName name="IQ_MM_STRIPPING_RATIO" hidden="1">"c9837"</definedName>
    <definedName name="IQ_MM_UNDEVELOPED_ACREAGE" hidden="1">"c9835"</definedName>
    <definedName name="IQ_MM_UNDEVELOPED_SQ_KMS" hidden="1">"c9834"</definedName>
    <definedName name="IQ_MM_UNDEVELOPED_SQ_MILES" hidden="1">"c9836"</definedName>
    <definedName name="IQ_MMDA_NON_TRANS_ACCTS_FFIEC" hidden="1">"c15330"</definedName>
    <definedName name="IQ_MMDA_SAVINGS_TOT_DEPOSITS_FFIEC" hidden="1">"c13905"</definedName>
    <definedName name="IQ_MONEY_MARKET_ACCOUNTS_COMMERCIAL_BANK_SUBS_FFIEC" hidden="1">"c12947"</definedName>
    <definedName name="IQ_MONEY_MARKET_ACCOUNTS_OTHER_INSTITUTIONS_FFIEC" hidden="1">"c12952"</definedName>
    <definedName name="IQ_MONEY_MARKET_DEPOSIT_ACCOUNTS_FDIC" hidden="1">"c6553"</definedName>
    <definedName name="IQ_MONEY_MKT_DEPOSITS_TOTAL_DEPOSITS" hidden="1">"c15720"</definedName>
    <definedName name="IQ_MONEY_MKT_SAVINGS_ACCT_DEPOSITS_TOTAL_DEPOSITS" hidden="1">"c15722"</definedName>
    <definedName name="IQ_MONTH">15000</definedName>
    <definedName name="IQ_MORT_BANK_ACT" hidden="1">"c744"</definedName>
    <definedName name="IQ_MORT_BANKING_FEE" hidden="1">"c745"</definedName>
    <definedName name="IQ_MORT_INT_INC" hidden="1">"c746"</definedName>
    <definedName name="IQ_MORT_LOANS" hidden="1">"c747"</definedName>
    <definedName name="IQ_MORT_SECURITY" hidden="1">"c748"</definedName>
    <definedName name="IQ_MORTGAGE_BACKED_SECURITIES_FDIC" hidden="1">"c6402"</definedName>
    <definedName name="IQ_MORTGAGE_DEBT_UNDER_CAPITAL_LEASES_FFIEC" hidden="1">"c15276"</definedName>
    <definedName name="IQ_MORTGAGE_SERV_RIGHTS" hidden="1">"c2242"</definedName>
    <definedName name="IQ_MORTGAGE_SERVICING_ASSETS_FFIEC" hidden="1">"c12838"</definedName>
    <definedName name="IQ_MORTGAGE_SERVICING_FDIC" hidden="1">"c6335"</definedName>
    <definedName name="IQ_MTD" hidden="1">800000</definedName>
    <definedName name="IQ_MTM_ADJ" hidden="1">"c16000"</definedName>
    <definedName name="IQ_MULTI_RES_PROPERTIES_TRADING_DOM_FFIEC" hidden="1">"c12930"</definedName>
    <definedName name="IQ_MULTIFAM_5_LOANS_TOT_LOANS_FFIEC" hidden="1">"c13869"</definedName>
    <definedName name="IQ_MULTIFAMILY_LOANS_GROSS_LOANS_FFIEC" hidden="1">"c13404"</definedName>
    <definedName name="IQ_MULTIFAMILY_LOANS_RISK_BASED_FFIEC" hidden="1">"c13425"</definedName>
    <definedName name="IQ_MULTIFAMILY_RES_DOM_FFIEC" hidden="1">"c15270"</definedName>
    <definedName name="IQ_MULTIFAMILY_RESIDENTIAL_LOANS_FDIC" hidden="1">"c6311"</definedName>
    <definedName name="IQ_MUNI_ADVALOREM_TAX" hidden="1">"c15144"</definedName>
    <definedName name="IQ_MUNI_AMT_TAX" hidden="1">"c15146"</definedName>
    <definedName name="IQ_MUNI_BANK_QUALIFIED" hidden="1">"c15148"</definedName>
    <definedName name="IQ_MUNI_DEP_TRUST_ELIGIBLE" hidden="1">"c15149"</definedName>
    <definedName name="IQ_MUNI_ECONOMIC_DEFEASANCE" hidden="1">"c15151"</definedName>
    <definedName name="IQ_MUNI_ESCROW" hidden="1">"c15228"</definedName>
    <definedName name="IQ_MUNI_FED_TAX" hidden="1">"c15147"</definedName>
    <definedName name="IQ_MUNI_LEGAL_DEFEASANCE" hidden="1">"c15150"</definedName>
    <definedName name="IQ_MUNI_OFFERING_TYPE" hidden="1">"c15143"</definedName>
    <definedName name="IQ_MUNI_OPTIONAL_REDEMPTION_DEFEASANCE" hidden="1">"c15152"</definedName>
    <definedName name="IQ_MUNI_PRE_REFUNDED_DATE" hidden="1">"c15154"</definedName>
    <definedName name="IQ_MUNI_PRE_REFUNDED_DATED_DATE" hidden="1">"c15156"</definedName>
    <definedName name="IQ_MUNI_PRE_REFUNDED_PRICE" hidden="1">"c15155"</definedName>
    <definedName name="IQ_MUNI_PRE_REFUNDED_TYPE" hidden="1">"c15153"</definedName>
    <definedName name="IQ_MUNI_PURPOSE" hidden="1">"c15226"</definedName>
    <definedName name="IQ_MUNI_STATE_TAX" hidden="1">"c15145"</definedName>
    <definedName name="IQ_MUNI_TERRITORY" hidden="1">"c15142"</definedName>
    <definedName name="IQ_MUNI_TYPE" hidden="1">"c15227"</definedName>
    <definedName name="IQ_MUNICIPAL_INVEST_SECURITIES_FFIEC" hidden="1">"c13459"</definedName>
    <definedName name="IQ_MUTUAL_FUND_ACQUISITIONS_OTHER" hidden="1">"c20425"</definedName>
    <definedName name="IQ_MUTUAL_FUND_APPRECIATION_DEPRECIATION" hidden="1">"c20424"</definedName>
    <definedName name="IQ_MUTUAL_FUND_BOP" hidden="1">"c20420"</definedName>
    <definedName name="IQ_MUTUAL_FUND_EOP" hidden="1">"c20426"</definedName>
    <definedName name="IQ_MUTUAL_FUND_LIST" hidden="1">"c19092"</definedName>
    <definedName name="IQ_MUTUAL_FUND_NET_SALES" hidden="1">"c20423"</definedName>
    <definedName name="IQ_MUTUAL_FUND_REDEMPTIONS" hidden="1">"c20422"</definedName>
    <definedName name="IQ_MUTUAL_FUND_SALES" hidden="1">"c20421"</definedName>
    <definedName name="IQ_NAMES_REVISION_DATE_" hidden="1">42345.614837963</definedName>
    <definedName name="IQ_NAPM_BUS_CONDITIONS" hidden="1">"c6921"</definedName>
    <definedName name="IQ_NAPM_BUS_CONDITIONS_APR" hidden="1">"c7581"</definedName>
    <definedName name="IQ_NAPM_BUS_CONDITIONS_APR_FC" hidden="1">"c8461"</definedName>
    <definedName name="IQ_NAPM_BUS_CONDITIONS_FC" hidden="1">"c7801"</definedName>
    <definedName name="IQ_NAPM_BUS_CONDITIONS_POP" hidden="1">"c7141"</definedName>
    <definedName name="IQ_NAPM_BUS_CONDITIONS_POP_FC" hidden="1">"c8021"</definedName>
    <definedName name="IQ_NAPM_BUS_CONDITIONS_YOY" hidden="1">"c7361"</definedName>
    <definedName name="IQ_NAPM_BUS_CONDITIONS_YOY_FC" hidden="1">"c8241"</definedName>
    <definedName name="IQ_NATIVE_COMPANY_NAME" hidden="1">"c13822"</definedName>
    <definedName name="IQ_NATURAL_RESOURCES_COST" hidden="1">"c17550"</definedName>
    <definedName name="IQ_NAV_RE" hidden="1">"c15996"</definedName>
    <definedName name="IQ_NAV_SHARE_RE" hidden="1">"c16011"</definedName>
    <definedName name="IQ_NCLS_CLOSED_END_1_4_FAM_LOANS_TOT_LOANS_FFIEC" hidden="1">"c13891"</definedName>
    <definedName name="IQ_NCLS_COMM_IND_LOANS_TOT_LOANS_FFIEC" hidden="1">"c13898"</definedName>
    <definedName name="IQ_NCLS_COMM_RE_FARM_LOANS_TOT_LOANS_FFIEC" hidden="1">"c13897"</definedName>
    <definedName name="IQ_NCLS_COMM_RE_NONFARM_NONRES_TOT_LOANS_FFIEC" hidden="1">"c13896"</definedName>
    <definedName name="IQ_NCLS_CONST_LAND_DEV_LOANS_TOT_LOANS_FFIEC" hidden="1">"c13890"</definedName>
    <definedName name="IQ_NCLS_CONSUMER_LOANS_TOT_LOANS_FFIEC" hidden="1">"c13899"</definedName>
    <definedName name="IQ_NCLS_FARM_LOANS_TOT_LOANS_FFIEC" hidden="1">"c13895"</definedName>
    <definedName name="IQ_NCLS_HOME_EQUITY_LOANS_TOT_LOANS_FFIEC" hidden="1">"c13892"</definedName>
    <definedName name="IQ_NCLS_MULTIFAM_5_LOANS_TOT_LOANS_FFIEC" hidden="1">"c13894"</definedName>
    <definedName name="IQ_NCLS_TOT_1_4_FAM_LOANS_TOT_LOANS_FFIEC" hidden="1">"c13893"</definedName>
    <definedName name="IQ_NCLS_TOT_LEASES_TOT_LOANS_FFIEC" hidden="1">"c13900"</definedName>
    <definedName name="IQ_NCLS_TOT_LOANS_TOT_LOANS_FFIEC" hidden="1">"c13901"</definedName>
    <definedName name="IQ_NCOS_CLOSED_END_1_4_FAM_LOANS_TOT_LOANS_FFIEC" hidden="1">"c13879"</definedName>
    <definedName name="IQ_NCOS_COMM_IND_LOANS_TOT_LOANS_FFIEC" hidden="1">"c13886"</definedName>
    <definedName name="IQ_NCOS_COMM_RE_FARM_LOANS_TOT_LOANS_FFIEC" hidden="1">"c13885"</definedName>
    <definedName name="IQ_NCOS_COMM_RE_NONFARM_NONRES_TOT_LOANS_FFIEC" hidden="1">"c13884"</definedName>
    <definedName name="IQ_NCOS_CONST_LAND_DEV_LOANS_TOT_LOANS_FFIEC" hidden="1">"c13878"</definedName>
    <definedName name="IQ_NCOS_CONSUMER_LOANS_TOT_LOANS_FFIEC" hidden="1">"c13887"</definedName>
    <definedName name="IQ_NCOS_FARM_LOANS_TOT_LOANS_FFIEC" hidden="1">"c13883"</definedName>
    <definedName name="IQ_NCOS_HOME_EQUITY_LOANS_TOT_LOANS_FFIEC" hidden="1">"c13880"</definedName>
    <definedName name="IQ_NCOS_MULTIFAM_5_LOANS_TOT_LOANS_FFIEC" hidden="1">"c13882"</definedName>
    <definedName name="IQ_NCOS_TOT_1_4_FAM_LOANS_TOT_LOANS_FFIEC" hidden="1">"c13881"</definedName>
    <definedName name="IQ_NCOS_TOT_LEASES_TOT_LOANS_FFIEC" hidden="1">"c13888"</definedName>
    <definedName name="IQ_NCOS_TOT_LOANS_TOT_LOANS_FFIEC" hidden="1">"c13889"</definedName>
    <definedName name="IQ_NEGATIVE_FAIR_VALUE_DERIVATIVES_BENEFICIARY_FFIEC" hidden="1">"c13124"</definedName>
    <definedName name="IQ_NEGATIVE_FAIR_VALUE_DERIVATIVES_GUARANTOR_FFIEC" hidden="1">"c13117"</definedName>
    <definedName name="IQ_NET_ADD_BASIC" hidden="1">"c15782"</definedName>
    <definedName name="IQ_NET_ADD_BBAND" hidden="1">"c15785"</definedName>
    <definedName name="IQ_NET_ADD_DIG" hidden="1">"c15783"</definedName>
    <definedName name="IQ_NET_ADD_PHONE" hidden="1">"c15786"</definedName>
    <definedName name="IQ_NET_ADD_POSTPAID_WIRELESS" hidden="1">"c15754"</definedName>
    <definedName name="IQ_NET_ADD_PREPAID_WIRELESS" hidden="1">"c15755"</definedName>
    <definedName name="IQ_NET_ADD_RESELL_WHOLESALE_WIRELESS" hidden="1">"c15756"</definedName>
    <definedName name="IQ_NET_ADD_RGU" hidden="1">"c15787"</definedName>
    <definedName name="IQ_NET_ADD_SATELLITE" hidden="1">"c15784"</definedName>
    <definedName name="IQ_NET_ADD_TOTAL_WIRELESS" hidden="1">"c15757"</definedName>
    <definedName name="IQ_NET_BOOKING_LOCATION_ADJUSTMENT_FOREIGN_FFIEC" hidden="1">"c15385"</definedName>
    <definedName name="IQ_NET_CHANGE" hidden="1">"c749"</definedName>
    <definedName name="IQ_NET_CHARGE_OFFS_FDIC" hidden="1">"c6641"</definedName>
    <definedName name="IQ_NET_CHARGE_OFFS_LOANS_FDIC" hidden="1">"c6751"</definedName>
    <definedName name="IQ_NET_CLAIM_ADJ_EXP_RESERVE_BOP" hidden="1">"c15877"</definedName>
    <definedName name="IQ_NET_CLAIM_EXP_INCUR" hidden="1">"c2757"</definedName>
    <definedName name="IQ_NET_CLAIM_EXP_INCUR_CY" hidden="1">"c2761"</definedName>
    <definedName name="IQ_NET_CLAIM_EXP_INCUR_PY" hidden="1">"c2762"</definedName>
    <definedName name="IQ_NET_CLAIM_EXP_PAID" hidden="1">"c2760"</definedName>
    <definedName name="IQ_NET_CLAIM_EXP_PAID_CY" hidden="1">"c2763"</definedName>
    <definedName name="IQ_NET_CLAIM_EXP_PAID_PY" hidden="1">"c2764"</definedName>
    <definedName name="IQ_NET_CLAIM_EXP_RES" hidden="1">"c2754"</definedName>
    <definedName name="IQ_NET_DEBT" hidden="1">"c1584"</definedName>
    <definedName name="IQ_NET_DEBT_ACT_OR_EST_CIQ_COL" hidden="1">"c11717"</definedName>
    <definedName name="IQ_NET_DEBT_EBITDA" hidden="1">"c750"</definedName>
    <definedName name="IQ_NET_DEBT_EBITDA_CAPEX" hidden="1">"c2949"</definedName>
    <definedName name="IQ_NET_DEBT_GUIDANCE_CIQ" hidden="1">"c5005"</definedName>
    <definedName name="IQ_NET_DEBT_GUIDANCE_CIQ_COL" hidden="1">"c11652"</definedName>
    <definedName name="IQ_NET_DEBT_HIGH_GUIDANCE_CIQ" hidden="1">"c4593"</definedName>
    <definedName name="IQ_NET_DEBT_HIGH_GUIDANCE_CIQ_COL" hidden="1">"c11242"</definedName>
    <definedName name="IQ_NET_DEBT_ISSUED" hidden="1">"c751"</definedName>
    <definedName name="IQ_NET_DEBT_ISSUED_BNK" hidden="1">"c752"</definedName>
    <definedName name="IQ_NET_DEBT_ISSUED_BR" hidden="1">"c753"</definedName>
    <definedName name="IQ_NET_DEBT_ISSUED_FIN" hidden="1">"c754"</definedName>
    <definedName name="IQ_NET_DEBT_ISSUED_INS" hidden="1">"c755"</definedName>
    <definedName name="IQ_NET_DEBT_ISSUED_RE" hidden="1">"c6238"</definedName>
    <definedName name="IQ_NET_DEBT_ISSUED_REIT" hidden="1">"c756"</definedName>
    <definedName name="IQ_NET_DEBT_ISSUED_UTI" hidden="1">"c757"</definedName>
    <definedName name="IQ_NET_DEBT_LOW_GUIDANCE_CIQ" hidden="1">"c4633"</definedName>
    <definedName name="IQ_NET_DEBT_LOW_GUIDANCE_CIQ_COL" hidden="1">"c11282"</definedName>
    <definedName name="IQ_NET_EARNED" hidden="1">"c2734"</definedName>
    <definedName name="IQ_NET_FUNDS_PURCHASED_ASSETS_TOT_FFIEC" hidden="1">"c13448"</definedName>
    <definedName name="IQ_NET_GAIN_LOSS_OREO_EXP_FFIEC" hidden="1">"c15370"</definedName>
    <definedName name="IQ_NET_GAIN_LOSS_OREO_INC_FFIEC" hidden="1">"c15367"</definedName>
    <definedName name="IQ_NET_GAIN_LOSS_SALES_LOANS_EXP_FFIEC" hidden="1">"c15371"</definedName>
    <definedName name="IQ_NET_GAIN_LOSS_SALES_LOANS_INC_FFIEC" hidden="1">"c15368"</definedName>
    <definedName name="IQ_NET_GAIN_SALE_PREMISES_FIXED_ASSETS_EXP_FFIEC" hidden="1">"c15372"</definedName>
    <definedName name="IQ_NET_GAIN_SALE_PREMISES_FIXED_ASSETS_INC_FFIEC" hidden="1">"c15369"</definedName>
    <definedName name="IQ_NET_INC" hidden="1">"c1394"</definedName>
    <definedName name="IQ_NET_INC_BEFORE" hidden="1">"c1368"</definedName>
    <definedName name="IQ_NET_INC_CF" hidden="1">"c1397"</definedName>
    <definedName name="IQ_NET_INC_MARGIN" hidden="1">"c1398"</definedName>
    <definedName name="IQ_NET_INCOME_FDIC" hidden="1">"c6587"</definedName>
    <definedName name="IQ_NET_INCOME_HOMEBUILDING_SALES" hidden="1">"c15818"</definedName>
    <definedName name="IQ_NET_INCOME_LH_FFIEC" hidden="1">"c13110"</definedName>
    <definedName name="IQ_NET_INCOME_PC_FFIEC" hidden="1">"c13103"</definedName>
    <definedName name="IQ_NET_INCOME_SHE_FFIEC" hidden="1">"c12960"</definedName>
    <definedName name="IQ_NET_INT_INC_10YR_ANN_CAGR" hidden="1">"c6100"</definedName>
    <definedName name="IQ_NET_INT_INC_10YR_ANN_GROWTH" hidden="1">"c758"</definedName>
    <definedName name="IQ_NET_INT_INC_1YR_ANN_GROWTH" hidden="1">"c759"</definedName>
    <definedName name="IQ_NET_INT_INC_2YR_ANN_CAGR" hidden="1">"c6101"</definedName>
    <definedName name="IQ_NET_INT_INC_2YR_ANN_GROWTH" hidden="1">"c760"</definedName>
    <definedName name="IQ_NET_INT_INC_3YR_ANN_CAGR" hidden="1">"c6102"</definedName>
    <definedName name="IQ_NET_INT_INC_3YR_ANN_GROWTH" hidden="1">"c761"</definedName>
    <definedName name="IQ_NET_INT_INC_5YR_ANN_CAGR" hidden="1">"c6103"</definedName>
    <definedName name="IQ_NET_INT_INC_5YR_ANN_GROWTH" hidden="1">"c762"</definedName>
    <definedName name="IQ_NET_INT_INC_7YR_ANN_CAGR" hidden="1">"c6104"</definedName>
    <definedName name="IQ_NET_INT_INC_7YR_ANN_GROWTH" hidden="1">"c763"</definedName>
    <definedName name="IQ_NET_INT_INC_AFTER_LL_BNK_SUBTOTAL_AP" hidden="1">"c8979"</definedName>
    <definedName name="IQ_NET_INT_INC_BNK" hidden="1">"c764"</definedName>
    <definedName name="IQ_NET_INT_INC_BNK_AP" hidden="1">"c8874"</definedName>
    <definedName name="IQ_NET_INT_INC_BNK_AP_ABS" hidden="1">"c8893"</definedName>
    <definedName name="IQ_NET_INT_INC_BNK_FDIC" hidden="1">"c6570"</definedName>
    <definedName name="IQ_NET_INT_INC_BNK_NAME_AP" hidden="1">"c8912"</definedName>
    <definedName name="IQ_NET_INT_INC_BNK_NAME_AP_ABS" hidden="1">"c8931"</definedName>
    <definedName name="IQ_NET_INT_INC_BNK_SUBTOTAL_AP" hidden="1">"c8978"</definedName>
    <definedName name="IQ_NET_INT_INC_BR" hidden="1">"c765"</definedName>
    <definedName name="IQ_NET_INT_INC_FIN" hidden="1">"c766"</definedName>
    <definedName name="IQ_NET_INT_INC_TOTAL_REV" hidden="1">"c767"</definedName>
    <definedName name="IQ_NET_INT_INCOME_AVG_ASSET" hidden="1">"c15706"</definedName>
    <definedName name="IQ_NET_INT_INCOME_FFIEC" hidden="1">"c13001"</definedName>
    <definedName name="IQ_NET_INT_INCOME_FTE_FFIEC" hidden="1">"c13036"</definedName>
    <definedName name="IQ_NET_INT_MARGIN" hidden="1">"c768"</definedName>
    <definedName name="IQ_NET_INTEREST_EXP" hidden="1">"c769"</definedName>
    <definedName name="IQ_NET_INTEREST_EXP_RE" hidden="1">"c6239"</definedName>
    <definedName name="IQ_NET_INTEREST_EXP_REIT" hidden="1">"c770"</definedName>
    <definedName name="IQ_NET_INTEREST_EXP_UTI" hidden="1">"c771"</definedName>
    <definedName name="IQ_NET_INTEREST_INC" hidden="1">"c1392"</definedName>
    <definedName name="IQ_NET_INTEREST_INC_AFTER_LL" hidden="1">"c1604"</definedName>
    <definedName name="IQ_NET_INTEREST_INC_INTERNATIONAL_OPS_FFIEC" hidden="1">"c15375"</definedName>
    <definedName name="IQ_NET_INTEREST_MARGIN_FDIC" hidden="1">"c6726"</definedName>
    <definedName name="IQ_NET_LIFE_INS_IN_FORCE" hidden="1">"c2769"</definedName>
    <definedName name="IQ_NET_LOANS" hidden="1">"c772"</definedName>
    <definedName name="IQ_NET_LOANS_10YR_ANN_CAGR" hidden="1">"c6105"</definedName>
    <definedName name="IQ_NET_LOANS_10YR_ANN_GROWTH" hidden="1">"c773"</definedName>
    <definedName name="IQ_NET_LOANS_1YR_ANN_GROWTH" hidden="1">"c774"</definedName>
    <definedName name="IQ_NET_LOANS_2YR_ANN_CAGR" hidden="1">"c6106"</definedName>
    <definedName name="IQ_NET_LOANS_2YR_ANN_GROWTH" hidden="1">"c775"</definedName>
    <definedName name="IQ_NET_LOANS_3YR_ANN_CAGR" hidden="1">"c6107"</definedName>
    <definedName name="IQ_NET_LOANS_3YR_ANN_GROWTH" hidden="1">"c776"</definedName>
    <definedName name="IQ_NET_LOANS_5YR_ANN_CAGR" hidden="1">"c6108"</definedName>
    <definedName name="IQ_NET_LOANS_5YR_ANN_GROWTH" hidden="1">"c777"</definedName>
    <definedName name="IQ_NET_LOANS_7YR_ANN_CAGR" hidden="1">"c6109"</definedName>
    <definedName name="IQ_NET_LOANS_7YR_ANN_GROWTH" hidden="1">"c778"</definedName>
    <definedName name="IQ_NET_LOANS_CORE_DEPOSITS_FFIEC" hidden="1">"c13341"</definedName>
    <definedName name="IQ_NET_LOANS_DEPOSITS_FFIEC" hidden="1">"c13340"</definedName>
    <definedName name="IQ_NET_LOANS_EQUITY_FFIEC" hidden="1">"c13347"</definedName>
    <definedName name="IQ_NET_LOANS_LEASES_CORE_DEPOSITS_FDIC" hidden="1">"c6743"</definedName>
    <definedName name="IQ_NET_LOANS_LEASES_DEPOSITS_FDIC" hidden="1">"c6742"</definedName>
    <definedName name="IQ_NET_LOANS_TOTAL_DEPOSITS" hidden="1">"c779"</definedName>
    <definedName name="IQ_NET_LOSSES" hidden="1">"c15873"</definedName>
    <definedName name="IQ_NET_NEW_CLIENT_ASSETS" hidden="1">"c20430"</definedName>
    <definedName name="IQ_NET_NONINTEREST_INC_EXP_INTERNATIONAL_OPS_FFIEC" hidden="1">"c15387"</definedName>
    <definedName name="IQ_NET_OPERATING_INCOME_ASSETS_FDIC" hidden="1">"c6729"</definedName>
    <definedName name="IQ_NET_PREMIUM_WRITTEN_STATUTORY_SURPLUS" hidden="1">"c15880"</definedName>
    <definedName name="IQ_NET_PREMIUMS_WRITTEN_AVG_ASSETS" hidden="1">"c15888"</definedName>
    <definedName name="IQ_NET_PREMIUMS_WRITTEN_AVG_EQUITY" hidden="1">"c15891"</definedName>
    <definedName name="IQ_NET_PREMIUMS_WRITTEN_AVG_STATUTORY_SURPLUS" hidden="1">"c15890"</definedName>
    <definedName name="IQ_NET_PREMIUMS_WRITTEN_GROSS_PREMIUMS_WRITTEN" hidden="1">"c15889"</definedName>
    <definedName name="IQ_NET_RENTAL_EXP_FN" hidden="1">"c780"</definedName>
    <definedName name="IQ_NET_SECURITIZATION_INC_FOREIGN_FFIEC" hidden="1">"c15379"</definedName>
    <definedName name="IQ_NET_SECURITIZATION_INCOME_FDIC" hidden="1">"c6669"</definedName>
    <definedName name="IQ_NET_SERVICING_FEES_FDIC" hidden="1">"c6668"</definedName>
    <definedName name="IQ_NET_TO_GROSS_EARNED" hidden="1">"c2750"</definedName>
    <definedName name="IQ_NET_TO_GROSS_WRITTEN" hidden="1">"c2729"</definedName>
    <definedName name="IQ_NET_WORKING_CAP" hidden="1">"c3493"</definedName>
    <definedName name="IQ_NET_WRITTEN" hidden="1">"c2728"</definedName>
    <definedName name="IQ_NEW_PREM" hidden="1">"c2785"</definedName>
    <definedName name="IQ_NEWS" hidden="1">"c13743"</definedName>
    <definedName name="IQ_NEWS_DATE" hidden="1">"c13746"</definedName>
    <definedName name="IQ_NEWS_SOURCE" hidden="1">"c13745"</definedName>
    <definedName name="IQ_NEWS_TIME" hidden="1">"c13759"</definedName>
    <definedName name="IQ_NEWS_URL" hidden="1">"c13744"</definedName>
    <definedName name="IQ_NEXT_CALL_DATE" hidden="1">"c2198"</definedName>
    <definedName name="IQ_NEXT_CALL_PRICE" hidden="1">"c2199"</definedName>
    <definedName name="IQ_NEXT_DIV_AMOUNT" hidden="1">"c17414"</definedName>
    <definedName name="IQ_NEXT_DIV_PAYMENT_DATE" hidden="1">"c17413"</definedName>
    <definedName name="IQ_NEXT_DIV_PAYMENT_TYPE" hidden="1">"c17415"</definedName>
    <definedName name="IQ_NEXT_DIV_RECORD_DATE" hidden="1">"c17412"</definedName>
    <definedName name="IQ_NEXT_EARNINGS_DATE" hidden="1">"c13592"</definedName>
    <definedName name="IQ_NEXT_INT_DATE" hidden="1">"c2187"</definedName>
    <definedName name="IQ_NEXT_PUT_DATE" hidden="1">"c2200"</definedName>
    <definedName name="IQ_NEXT_PUT_PRICE" hidden="1">"c2201"</definedName>
    <definedName name="IQ_NEXT_SINK_FUND_AMOUNT" hidden="1">"c2490"</definedName>
    <definedName name="IQ_NEXT_SINK_FUND_DATE" hidden="1">"c2489"</definedName>
    <definedName name="IQ_NEXT_SINK_FUND_PRICE" hidden="1">"c2491"</definedName>
    <definedName name="IQ_NEXT_XDIV_DATE" hidden="1">"c17411"</definedName>
    <definedName name="IQ_NEXT_YR_PROD_EST_MAX_ALUM" hidden="1">"c9251"</definedName>
    <definedName name="IQ_NEXT_YR_PROD_EST_MAX_CATHODE_COP" hidden="1">"c9198"</definedName>
    <definedName name="IQ_NEXT_YR_PROD_EST_MAX_COP" hidden="1">"c9196"</definedName>
    <definedName name="IQ_NEXT_YR_PROD_EST_MAX_DIAM" hidden="1">"c9675"</definedName>
    <definedName name="IQ_NEXT_YR_PROD_EST_MAX_GOLD" hidden="1">"c9036"</definedName>
    <definedName name="IQ_NEXT_YR_PROD_EST_MAX_IRON" hidden="1">"c9410"</definedName>
    <definedName name="IQ_NEXT_YR_PROD_EST_MAX_LEAD" hidden="1">"c9463"</definedName>
    <definedName name="IQ_NEXT_YR_PROD_EST_MAX_MANG" hidden="1">"c9516"</definedName>
    <definedName name="IQ_NEXT_YR_PROD_EST_MAX_MOLYB" hidden="1">"c9728"</definedName>
    <definedName name="IQ_NEXT_YR_PROD_EST_MAX_NICK" hidden="1">"c9304"</definedName>
    <definedName name="IQ_NEXT_YR_PROD_EST_MAX_PLAT" hidden="1">"c9142"</definedName>
    <definedName name="IQ_NEXT_YR_PROD_EST_MAX_SILVER" hidden="1">"c9089"</definedName>
    <definedName name="IQ_NEXT_YR_PROD_EST_MAX_TITAN" hidden="1">"c9569"</definedName>
    <definedName name="IQ_NEXT_YR_PROD_EST_MAX_URAN" hidden="1">"c9622"</definedName>
    <definedName name="IQ_NEXT_YR_PROD_EST_MAX_ZINC" hidden="1">"c9357"</definedName>
    <definedName name="IQ_NEXT_YR_PROD_EST_MIN_ALUM" hidden="1">"c9250"</definedName>
    <definedName name="IQ_NEXT_YR_PROD_EST_MIN_CATHODE_COP" hidden="1">"c9197"</definedName>
    <definedName name="IQ_NEXT_YR_PROD_EST_MIN_COP" hidden="1">"c9195"</definedName>
    <definedName name="IQ_NEXT_YR_PROD_EST_MIN_DIAM" hidden="1">"c9674"</definedName>
    <definedName name="IQ_NEXT_YR_PROD_EST_MIN_GOLD" hidden="1">"c9035"</definedName>
    <definedName name="IQ_NEXT_YR_PROD_EST_MIN_IRON" hidden="1">"c9409"</definedName>
    <definedName name="IQ_NEXT_YR_PROD_EST_MIN_LEAD" hidden="1">"c9462"</definedName>
    <definedName name="IQ_NEXT_YR_PROD_EST_MIN_MANG" hidden="1">"c9515"</definedName>
    <definedName name="IQ_NEXT_YR_PROD_EST_MIN_MOLYB" hidden="1">"c9727"</definedName>
    <definedName name="IQ_NEXT_YR_PROD_EST_MIN_NICK" hidden="1">"c9303"</definedName>
    <definedName name="IQ_NEXT_YR_PROD_EST_MIN_PLAT" hidden="1">"c9141"</definedName>
    <definedName name="IQ_NEXT_YR_PROD_EST_MIN_SILVER" hidden="1">"c9088"</definedName>
    <definedName name="IQ_NEXT_YR_PROD_EST_MIN_TITAN" hidden="1">"c9568"</definedName>
    <definedName name="IQ_NEXT_YR_PROD_EST_MIN_URAN" hidden="1">"c9621"</definedName>
    <definedName name="IQ_NEXT_YR_PROD_EST_MIN_ZINC" hidden="1">"c9356"</definedName>
    <definedName name="IQ_NI" hidden="1">"c781"</definedName>
    <definedName name="IQ_NI_10YR_ANN_CAGR" hidden="1">"c6110"</definedName>
    <definedName name="IQ_NI_10YR_ANN_GROWTH" hidden="1">"c782"</definedName>
    <definedName name="IQ_NI_1YR_ANN_GROWTH" hidden="1">"c783"</definedName>
    <definedName name="IQ_NI_2YR_ANN_CAGR" hidden="1">"c6111"</definedName>
    <definedName name="IQ_NI_2YR_ANN_GROWTH" hidden="1">"c784"</definedName>
    <definedName name="IQ_NI_3YR_ANN_CAGR" hidden="1">"c6112"</definedName>
    <definedName name="IQ_NI_3YR_ANN_GROWTH" hidden="1">"c785"</definedName>
    <definedName name="IQ_NI_5YR_ANN_CAGR" hidden="1">"c6113"</definedName>
    <definedName name="IQ_NI_5YR_ANN_GROWTH" hidden="1">"c786"</definedName>
    <definedName name="IQ_NI_7YR_ANN_CAGR" hidden="1">"c6114"</definedName>
    <definedName name="IQ_NI_7YR_ANN_GROWTH" hidden="1">"c787"</definedName>
    <definedName name="IQ_NI_ACT_OR_EST_CIQ_COL" hidden="1">"c11712"</definedName>
    <definedName name="IQ_NI_AFTER_CAPITALIZED" hidden="1">"c788"</definedName>
    <definedName name="IQ_NI_AVAIL_EXCL" hidden="1">"c789"</definedName>
    <definedName name="IQ_NI_AVAIL_EXCL_MARGIN" hidden="1">"c790"</definedName>
    <definedName name="IQ_NI_AVAIL_INCL" hidden="1">"c791"</definedName>
    <definedName name="IQ_NI_AVAIL_SUBTOTAL_AP" hidden="1">"c8984"</definedName>
    <definedName name="IQ_NI_AVG_ASSETS_FFIEC" hidden="1">"c13370"</definedName>
    <definedName name="IQ_NI_BANK_AND_NONCONTROLLING_INTEREST_FFIEC" hidden="1">"c15365"</definedName>
    <definedName name="IQ_NI_BEFORE_CAPITALIZED" hidden="1">"c792"</definedName>
    <definedName name="IQ_NI_BEFORE_INTERNAL_ALLOCATIONS_FOREIGN_FFIEC" hidden="1">"c15393"</definedName>
    <definedName name="IQ_NI_CF" hidden="1">"c793"</definedName>
    <definedName name="IQ_NI_CHARGES_AP" hidden="1">"c8879"</definedName>
    <definedName name="IQ_NI_CHARGES_AP_ABS" hidden="1">"c8898"</definedName>
    <definedName name="IQ_NI_CHARGES_NAME_AP" hidden="1">"c8917"</definedName>
    <definedName name="IQ_NI_CHARGES_NAME_AP_ABS" hidden="1">"c8936"</definedName>
    <definedName name="IQ_NI_FFIEC" hidden="1">"c13034"</definedName>
    <definedName name="IQ_NI_GAAP_GUIDANCE_CIQ" hidden="1">"c5008"</definedName>
    <definedName name="IQ_NI_GAAP_GUIDANCE_CIQ_COL" hidden="1">"c11655"</definedName>
    <definedName name="IQ_NI_GAAP_HIGH_GUIDANCE_CIQ" hidden="1">"c4589"</definedName>
    <definedName name="IQ_NI_GAAP_HIGH_GUIDANCE_CIQ_COL" hidden="1">"c11238"</definedName>
    <definedName name="IQ_NI_GAAP_LOW_GUIDANCE_CIQ" hidden="1">"c4629"</definedName>
    <definedName name="IQ_NI_GAAP_LOW_GUIDANCE_CIQ_COL" hidden="1">"c11278"</definedName>
    <definedName name="IQ_NI_GUIDANCE_CIQ" hidden="1">"c5007"</definedName>
    <definedName name="IQ_NI_GUIDANCE_CIQ_COL" hidden="1">"c11654"</definedName>
    <definedName name="IQ_NI_GW_GUIDANCE_CIQ" hidden="1">"c5009"</definedName>
    <definedName name="IQ_NI_GW_GUIDANCE_CIQ_COL" hidden="1">"c11656"</definedName>
    <definedName name="IQ_NI_GW_HIGH_GUIDANCE_CIQ" hidden="1">"c4590"</definedName>
    <definedName name="IQ_NI_GW_HIGH_GUIDANCE_CIQ_COL" hidden="1">"c11239"</definedName>
    <definedName name="IQ_NI_GW_LOW_GUIDANCE_CIQ" hidden="1">"c4630"</definedName>
    <definedName name="IQ_NI_GW_LOW_GUIDANCE_CIQ_COL" hidden="1">"c11279"</definedName>
    <definedName name="IQ_NI_HIGH_GUIDANCE_CIQ" hidden="1">"c4588"</definedName>
    <definedName name="IQ_NI_HIGH_GUIDANCE_CIQ_COL" hidden="1">"c11237"</definedName>
    <definedName name="IQ_NI_LOW_GUIDANCE_CIQ" hidden="1">"c4628"</definedName>
    <definedName name="IQ_NI_LOW_GUIDANCE_CIQ_COL" hidden="1">"c11277"</definedName>
    <definedName name="IQ_NI_MARGIN" hidden="1">"c794"</definedName>
    <definedName name="IQ_NI_NON_CONTROLLING_INTERESTS_FFIEC" hidden="1">"c15366"</definedName>
    <definedName name="IQ_NI_NORM" hidden="1">"c1901"</definedName>
    <definedName name="IQ_NI_NORM_10YR_ANN_CAGR" hidden="1">"c6189"</definedName>
    <definedName name="IQ_NI_NORM_10YR_ANN_GROWTH" hidden="1">"c1960"</definedName>
    <definedName name="IQ_NI_NORM_1YR_ANN_GROWTH" hidden="1">"c1955"</definedName>
    <definedName name="IQ_NI_NORM_2YR_ANN_CAGR" hidden="1">"c6185"</definedName>
    <definedName name="IQ_NI_NORM_2YR_ANN_GROWTH" hidden="1">"c1956"</definedName>
    <definedName name="IQ_NI_NORM_3YR_ANN_CAGR" hidden="1">"c6186"</definedName>
    <definedName name="IQ_NI_NORM_3YR_ANN_GROWTH" hidden="1">"c1957"</definedName>
    <definedName name="IQ_NI_NORM_5YR_ANN_CAGR" hidden="1">"c6187"</definedName>
    <definedName name="IQ_NI_NORM_5YR_ANN_GROWTH" hidden="1">"c1958"</definedName>
    <definedName name="IQ_NI_NORM_7YR_ANN_CAGR" hidden="1">"c6188"</definedName>
    <definedName name="IQ_NI_NORM_7YR_ANN_GROWTH" hidden="1">"c1959"</definedName>
    <definedName name="IQ_NI_NORM_MARGIN" hidden="1">"c1964"</definedName>
    <definedName name="IQ_NI_SBC_ACT_OR_EST" hidden="1">"c4474"</definedName>
    <definedName name="IQ_NI_SBC_ACT_OR_EST_CIQ" hidden="1">"c5012"</definedName>
    <definedName name="IQ_NI_SBC_ACT_OR_EST_CIQ_COL" hidden="1">"c11659"</definedName>
    <definedName name="IQ_NI_SBC_GUIDANCE" hidden="1">"c4475"</definedName>
    <definedName name="IQ_NI_SBC_GUIDANCE_CIQ" hidden="1">"c5013"</definedName>
    <definedName name="IQ_NI_SBC_GUIDANCE_CIQ_COL" hidden="1">"c11660"</definedName>
    <definedName name="IQ_NI_SBC_GW_ACT_OR_EST" hidden="1">"c4478"</definedName>
    <definedName name="IQ_NI_SBC_GW_ACT_OR_EST_CIQ" hidden="1">"c5016"</definedName>
    <definedName name="IQ_NI_SBC_GW_ACT_OR_EST_CIQ_COL" hidden="1">"c11663"</definedName>
    <definedName name="IQ_NI_SBC_GW_GUIDANCE" hidden="1">"c4479"</definedName>
    <definedName name="IQ_NI_SBC_GW_GUIDANCE_CIQ" hidden="1">"c5017"</definedName>
    <definedName name="IQ_NI_SBC_GW_GUIDANCE_CIQ_COL" hidden="1">"c11664"</definedName>
    <definedName name="IQ_NI_SBC_GW_HIGH_GUIDANCE" hidden="1">"c4187"</definedName>
    <definedName name="IQ_NI_SBC_GW_HIGH_GUIDANCE_CIQ" hidden="1">"c4599"</definedName>
    <definedName name="IQ_NI_SBC_GW_HIGH_GUIDANCE_CIQ_COL" hidden="1">"c11248"</definedName>
    <definedName name="IQ_NI_SBC_GW_LOW_GUIDANCE" hidden="1">"c4227"</definedName>
    <definedName name="IQ_NI_SBC_GW_LOW_GUIDANCE_CIQ" hidden="1">"c4639"</definedName>
    <definedName name="IQ_NI_SBC_GW_LOW_GUIDANCE_CIQ_COL" hidden="1">"c11288"</definedName>
    <definedName name="IQ_NI_SBC_HIGH_GUIDANCE" hidden="1">"c4186"</definedName>
    <definedName name="IQ_NI_SBC_HIGH_GUIDANCE_CIQ" hidden="1">"c4598"</definedName>
    <definedName name="IQ_NI_SBC_HIGH_GUIDANCE_CIQ_COL" hidden="1">"c11247"</definedName>
    <definedName name="IQ_NI_SBC_LOW_GUIDANCE" hidden="1">"c4226"</definedName>
    <definedName name="IQ_NI_SBC_LOW_GUIDANCE_CIQ" hidden="1">"c4638"</definedName>
    <definedName name="IQ_NI_SBC_LOW_GUIDANCE_CIQ_COL" hidden="1">"c11287"</definedName>
    <definedName name="IQ_NI_SFAS" hidden="1">"c795"</definedName>
    <definedName name="IQ_NI_SUBTOTAL_AP" hidden="1">"c8983"</definedName>
    <definedName name="IQ_NLA_PCT_LEASED_CONSOL" hidden="1">"c8815"</definedName>
    <definedName name="IQ_NLA_PCT_LEASED_MANAGED" hidden="1">"c8817"</definedName>
    <definedName name="IQ_NLA_PCT_LEASED_OTHER" hidden="1">"c8818"</definedName>
    <definedName name="IQ_NLA_PCT_LEASED_TOTAL" hidden="1">"c8819"</definedName>
    <definedName name="IQ_NLA_PCT_LEASED_UNCONSOL" hidden="1">"c8816"</definedName>
    <definedName name="IQ_NLA_SQ_FT_CONSOL" hidden="1">"c8800"</definedName>
    <definedName name="IQ_NLA_SQ_FT_MANAGED" hidden="1">"c8802"</definedName>
    <definedName name="IQ_NLA_SQ_FT_OTHER" hidden="1">"c8803"</definedName>
    <definedName name="IQ_NLA_SQ_FT_TOTAL" hidden="1">"c8804"</definedName>
    <definedName name="IQ_NLA_SQ_FT_UNCONSOL" hidden="1">"c8801"</definedName>
    <definedName name="IQ_NLA_SQ_METER_CONSOL" hidden="1">"c8805"</definedName>
    <definedName name="IQ_NLA_SQ_METER_MANAGED" hidden="1">"c8807"</definedName>
    <definedName name="IQ_NLA_SQ_METER_OTHER" hidden="1">"c8808"</definedName>
    <definedName name="IQ_NLA_SQ_METER_TOTAL" hidden="1">"c8809"</definedName>
    <definedName name="IQ_NLA_SQ_METER_UNCONSOL" hidden="1">"c8806"</definedName>
    <definedName name="IQ_NOI_INCL_UNCONSOL" hidden="1">"c16068"</definedName>
    <definedName name="IQ_NOL_CF_1YR" hidden="1">"c3465"</definedName>
    <definedName name="IQ_NOL_CF_2YR" hidden="1">"c3466"</definedName>
    <definedName name="IQ_NOL_CF_3YR" hidden="1">"c3467"</definedName>
    <definedName name="IQ_NOL_CF_4YR" hidden="1">"c3468"</definedName>
    <definedName name="IQ_NOL_CF_5YR" hidden="1">"c3469"</definedName>
    <definedName name="IQ_NOL_CF_AFTER_FIVE" hidden="1">"c3470"</definedName>
    <definedName name="IQ_NOL_CF_MAX_YEAR" hidden="1">"c3473"</definedName>
    <definedName name="IQ_NOL_CF_NO_EXP" hidden="1">"c3471"</definedName>
    <definedName name="IQ_NOL_CF_TOTAL" hidden="1">"c3472"</definedName>
    <definedName name="IQ_NON_ACCRU_ALLOW_RECEIVABLES_FFIEC" hidden="1">"c13353"</definedName>
    <definedName name="IQ_NON_ACCRUAL_ASSET_SOLD_DURING_QTR_FFIEC" hidden="1">"c15350"</definedName>
    <definedName name="IQ_NON_ACCRUAL_LOANS" hidden="1">"c796"</definedName>
    <definedName name="IQ_NON_CASH" hidden="1">"c1399"</definedName>
    <definedName name="IQ_NON_CASH_ITEMS" hidden="1">"c797"</definedName>
    <definedName name="IQ_NON_CD_DEPOSITS" hidden="1">"c15718"</definedName>
    <definedName name="IQ_NON_CD_DEPOSITS_TOTAL_DEPOSITS" hidden="1">"c15725"</definedName>
    <definedName name="IQ_NON_CURRENT_LOANS_FFIEC" hidden="1">"c13860"</definedName>
    <definedName name="IQ_NON_FARM_NONRES_PROPERTIES_TRADING_DOM_FFIEC" hidden="1">"c12931"</definedName>
    <definedName name="IQ_NON_INS_EXP" hidden="1">"c798"</definedName>
    <definedName name="IQ_NON_INS_REV" hidden="1">"c799"</definedName>
    <definedName name="IQ_NON_INT_BAL_OTHER_INSTITUTIONS_FFIEC" hidden="1">"c12950"</definedName>
    <definedName name="IQ_NON_INT_BEAR_CD" hidden="1">"c800"</definedName>
    <definedName name="IQ_NON_INT_BEARING_DEPOSITS" hidden="1">"c800"</definedName>
    <definedName name="IQ_NON_INT_DEPOSITS_DOM_FFIEC" hidden="1">"c12851"</definedName>
    <definedName name="IQ_NON_INT_DEPOSITS_FOREIGN_FFIEC" hidden="1">"c12854"</definedName>
    <definedName name="IQ_NON_INT_EXP" hidden="1">"c801"</definedName>
    <definedName name="IQ_NON_INT_EXP_AVG_ASSETS_FFIEC" hidden="1">"c18878"</definedName>
    <definedName name="IQ_NON_INT_EXP_BNK_AP" hidden="1">"c8877"</definedName>
    <definedName name="IQ_NON_INT_EXP_BNK_AP_ABS" hidden="1">"c8896"</definedName>
    <definedName name="IQ_NON_INT_EXP_BNK_NAME_AP" hidden="1">"c8915"</definedName>
    <definedName name="IQ_NON_INT_EXP_BNK_NAME_AP_ABS" hidden="1">"c8934"</definedName>
    <definedName name="IQ_NON_INT_EXP_BNK_SUBTOTAL_AP" hidden="1">"c8981"</definedName>
    <definedName name="IQ_NON_INT_EXP_FDIC" hidden="1">"c6579"</definedName>
    <definedName name="IQ_NON_INT_EXPENSE_AVG_ASSET" hidden="1">"c15708"</definedName>
    <definedName name="IQ_NON_INT_EXPENSE_FFIEC" hidden="1">"c13028"</definedName>
    <definedName name="IQ_NON_INT_INC" hidden="1">"c802"</definedName>
    <definedName name="IQ_NON_INT_INC_10YR_ANN_CAGR" hidden="1">"c6115"</definedName>
    <definedName name="IQ_NON_INT_INC_10YR_ANN_GROWTH" hidden="1">"c803"</definedName>
    <definedName name="IQ_NON_INT_INC_1YR_ANN_GROWTH" hidden="1">"c804"</definedName>
    <definedName name="IQ_NON_INT_INC_2YR_ANN_CAGR" hidden="1">"c6116"</definedName>
    <definedName name="IQ_NON_INT_INC_2YR_ANN_GROWTH" hidden="1">"c805"</definedName>
    <definedName name="IQ_NON_INT_INC_3YR_ANN_CAGR" hidden="1">"c6117"</definedName>
    <definedName name="IQ_NON_INT_INC_3YR_ANN_GROWTH" hidden="1">"c806"</definedName>
    <definedName name="IQ_NON_INT_INC_5YR_ANN_CAGR" hidden="1">"c6118"</definedName>
    <definedName name="IQ_NON_INT_INC_5YR_ANN_GROWTH" hidden="1">"c807"</definedName>
    <definedName name="IQ_NON_INT_INC_7YR_ANN_CAGR" hidden="1">"c6119"</definedName>
    <definedName name="IQ_NON_INT_INC_7YR_ANN_GROWTH" hidden="1">"c808"</definedName>
    <definedName name="IQ_NON_INT_INC_AVG_ASSETS_FFIEC" hidden="1">"c13359"</definedName>
    <definedName name="IQ_NON_INT_INC_BNK_AP" hidden="1">"c8876"</definedName>
    <definedName name="IQ_NON_INT_INC_BNK_AP_ABS" hidden="1">"c8895"</definedName>
    <definedName name="IQ_NON_INT_INC_BNK_NAME_AP" hidden="1">"c8914"</definedName>
    <definedName name="IQ_NON_INT_INC_BNK_NAME_AP_ABS" hidden="1">"c8933"</definedName>
    <definedName name="IQ_NON_INT_INC_BNK_SUBTOTAL_AP" hidden="1">"c8980"</definedName>
    <definedName name="IQ_NON_INT_INC_FDIC" hidden="1">"c6575"</definedName>
    <definedName name="IQ_NON_INT_INC_OPERATING_INC_FFIEC" hidden="1">"c13382"</definedName>
    <definedName name="IQ_NON_INT_INCOME_AVG_ASSET" hidden="1">"c15707"</definedName>
    <definedName name="IQ_NON_INT_INCOME_FFIEC" hidden="1">"c13017"</definedName>
    <definedName name="IQ_NON_INTEREST_EXP" hidden="1">"c1400"</definedName>
    <definedName name="IQ_NON_INTEREST_INC" hidden="1">"c1401"</definedName>
    <definedName name="IQ_NON_OPER_EXP" hidden="1">"c809"</definedName>
    <definedName name="IQ_NON_OPER_INC" hidden="1">"c810"</definedName>
    <definedName name="IQ_NON_PERF_ASSETS_10YR_ANN_CAGR" hidden="1">"c6120"</definedName>
    <definedName name="IQ_NON_PERF_ASSETS_10YR_ANN_GROWTH" hidden="1">"c811"</definedName>
    <definedName name="IQ_NON_PERF_ASSETS_1YR_ANN_GROWTH" hidden="1">"c812"</definedName>
    <definedName name="IQ_NON_PERF_ASSETS_2YR_ANN_CAGR" hidden="1">"c6121"</definedName>
    <definedName name="IQ_NON_PERF_ASSETS_2YR_ANN_GROWTH" hidden="1">"c813"</definedName>
    <definedName name="IQ_NON_PERF_ASSETS_3YR_ANN_CAGR" hidden="1">"c6122"</definedName>
    <definedName name="IQ_NON_PERF_ASSETS_3YR_ANN_GROWTH" hidden="1">"c814"</definedName>
    <definedName name="IQ_NON_PERF_ASSETS_5YR_ANN_CAGR" hidden="1">"c6123"</definedName>
    <definedName name="IQ_NON_PERF_ASSETS_5YR_ANN_GROWTH" hidden="1">"c815"</definedName>
    <definedName name="IQ_NON_PERF_ASSETS_7YR_ANN_CAGR" hidden="1">"c6124"</definedName>
    <definedName name="IQ_NON_PERF_ASSETS_7YR_ANN_GROWTH" hidden="1">"c816"</definedName>
    <definedName name="IQ_NON_PERF_ASSETS_EQUITY" hidden="1">"c15702"</definedName>
    <definedName name="IQ_NON_PERF_ASSETS_LOANS_OREO" hidden="1">"c15701"</definedName>
    <definedName name="IQ_NON_PERF_ASSETS_TOTAL_ASSETS" hidden="1">"c817"</definedName>
    <definedName name="IQ_NON_PERF_LOANS_10YR_ANN_CAGR" hidden="1">"c6125"</definedName>
    <definedName name="IQ_NON_PERF_LOANS_10YR_ANN_GROWTH" hidden="1">"c818"</definedName>
    <definedName name="IQ_NON_PERF_LOANS_1YR_ANN_GROWTH" hidden="1">"c819"</definedName>
    <definedName name="IQ_NON_PERF_LOANS_2YR_ANN_CAGR" hidden="1">"c6126"</definedName>
    <definedName name="IQ_NON_PERF_LOANS_2YR_ANN_GROWTH" hidden="1">"c820"</definedName>
    <definedName name="IQ_NON_PERF_LOANS_3YR_ANN_CAGR" hidden="1">"c6127"</definedName>
    <definedName name="IQ_NON_PERF_LOANS_3YR_ANN_GROWTH" hidden="1">"c821"</definedName>
    <definedName name="IQ_NON_PERF_LOANS_5YR_ANN_CAGR" hidden="1">"c6128"</definedName>
    <definedName name="IQ_NON_PERF_LOANS_5YR_ANN_GROWTH" hidden="1">"c822"</definedName>
    <definedName name="IQ_NON_PERF_LOANS_7YR_ANN_CAGR" hidden="1">"c6129"</definedName>
    <definedName name="IQ_NON_PERF_LOANS_7YR_ANN_GROWTH" hidden="1">"c823"</definedName>
    <definedName name="IQ_NON_PERF_LOANS_TOTAL_ASSETS" hidden="1">"c824"</definedName>
    <definedName name="IQ_NON_PERF_LOANS_TOTAL_LOANS" hidden="1">"c825"</definedName>
    <definedName name="IQ_NON_PERFORMING_ASSETS" hidden="1">"c826"</definedName>
    <definedName name="IQ_NON_PERFORMING_ASSETS_FFIEC" hidden="1">"c13859"</definedName>
    <definedName name="IQ_NON_PERFORMING_LOANS" hidden="1">"c827"</definedName>
    <definedName name="IQ_NON_PERFORMING_LOANS_FFIEC" hidden="1">"c13861"</definedName>
    <definedName name="IQ_NON_RE_DA" hidden="1">"c16179"</definedName>
    <definedName name="IQ_NON_RENTAL_NOI" hidden="1">"c16066"</definedName>
    <definedName name="IQ_NON_RENTAL_OPERATING_EXPENSE" hidden="1">"c16046"</definedName>
    <definedName name="IQ_NON_US_ADDRESS_LEASE_FIN_REC_FFIEC" hidden="1">"c13625"</definedName>
    <definedName name="IQ_NON_US_ADDRESSEES_TOTAL_LOANS_FOREIGN_FDIC" hidden="1">"c6443"</definedName>
    <definedName name="IQ_NON_US_CHARGE_OFFS_AND_RECOVERIES_FDIC" hidden="1">"c6650"</definedName>
    <definedName name="IQ_NON_US_CHARGE_OFFS_FDIC" hidden="1">"c6648"</definedName>
    <definedName name="IQ_NON_US_COMMERCIAL_INDUSTRIAL_CHARGE_OFFS_FDIC" hidden="1">"c6651"</definedName>
    <definedName name="IQ_NON_US_NET_LOANS_FDIC" hidden="1">"c6376"</definedName>
    <definedName name="IQ_NON_US_RECOVERIES_FDIC" hidden="1">"c6649"</definedName>
    <definedName name="IQ_NONCASH_INCOME_AMORT_CLOSED_END_LOANS_FFIEC" hidden="1">"c13078"</definedName>
    <definedName name="IQ_NONCASH_PENSION_EXP" hidden="1">"c3000"</definedName>
    <definedName name="IQ_NONCORE_ASSETS_TOT_FFIEC" hidden="1">"c13443"</definedName>
    <definedName name="IQ_NONCURRENT_LOANS_1_4_FAMILY_FDIC" hidden="1">"c6770"</definedName>
    <definedName name="IQ_NONCURRENT_LOANS_COMMERCIAL_INDUSTRIAL_FDIC" hidden="1">"c6773"</definedName>
    <definedName name="IQ_NONCURRENT_LOANS_COMMERCIAL_RE_FDIC" hidden="1">"c6768"</definedName>
    <definedName name="IQ_NONCURRENT_LOANS_COMMERCIAL_RE_NOT_SECURED_FDIC" hidden="1">"c6778"</definedName>
    <definedName name="IQ_NONCURRENT_LOANS_CONSTRUCTION_LAND_DEV_FDIC" hidden="1">"c6767"</definedName>
    <definedName name="IQ_NONCURRENT_LOANS_CREDIT_CARD_FDIC" hidden="1">"c6775"</definedName>
    <definedName name="IQ_NONCURRENT_LOANS_GUARANTEED_FDIC" hidden="1">"c6358"</definedName>
    <definedName name="IQ_NONCURRENT_LOANS_HOME_EQUITY_FDIC" hidden="1">"c6771"</definedName>
    <definedName name="IQ_NONCURRENT_LOANS_INDIVIDUALS_FDIC" hidden="1">"c6774"</definedName>
    <definedName name="IQ_NONCURRENT_LOANS_LEASES_FDIC" hidden="1">"c6357"</definedName>
    <definedName name="IQ_NONCURRENT_LOANS_MULTIFAMILY_FDIC" hidden="1">"c6769"</definedName>
    <definedName name="IQ_NONCURRENT_LOANS_OTHER_FAMILY_FDIC" hidden="1">"c6772"</definedName>
    <definedName name="IQ_NONCURRENT_LOANS_OTHER_INDIVIDUAL_FDIC" hidden="1">"c6776"</definedName>
    <definedName name="IQ_NONCURRENT_LOANS_OTHER_LOANS_FDIC" hidden="1">"c6777"</definedName>
    <definedName name="IQ_NONCURRENT_LOANS_RE_FDIC" hidden="1">"c6766"</definedName>
    <definedName name="IQ_NONCURRENT_LOANS_TOTAL_LOANS_FDIC" hidden="1">"c6765"</definedName>
    <definedName name="IQ_NONCURRENT_OREO_ASSETS_FDIC" hidden="1">"c6741"</definedName>
    <definedName name="IQ_NONDEF_CAPITAL_GOODS_ORDERS" hidden="1">"c6932"</definedName>
    <definedName name="IQ_NONDEF_CAPITAL_GOODS_ORDERS_APR" hidden="1">"c7592"</definedName>
    <definedName name="IQ_NONDEF_CAPITAL_GOODS_ORDERS_APR_FC" hidden="1">"c8472"</definedName>
    <definedName name="IQ_NONDEF_CAPITAL_GOODS_ORDERS_FC" hidden="1">"c7812"</definedName>
    <definedName name="IQ_NONDEF_CAPITAL_GOODS_ORDERS_POP" hidden="1">"c7152"</definedName>
    <definedName name="IQ_NONDEF_CAPITAL_GOODS_ORDERS_POP_FC" hidden="1">"c8032"</definedName>
    <definedName name="IQ_NONDEF_CAPITAL_GOODS_ORDERS_YOY" hidden="1">"c7372"</definedName>
    <definedName name="IQ_NONDEF_CAPITAL_GOODS_ORDERS_YOY_FC" hidden="1">"c8252"</definedName>
    <definedName name="IQ_NONDEF_CAPITAL_GOODS_SHIPMENTS" hidden="1">"c6933"</definedName>
    <definedName name="IQ_NONDEF_CAPITAL_GOODS_SHIPMENTS_APR" hidden="1">"c7593"</definedName>
    <definedName name="IQ_NONDEF_CAPITAL_GOODS_SHIPMENTS_APR_FC" hidden="1">"c8473"</definedName>
    <definedName name="IQ_NONDEF_CAPITAL_GOODS_SHIPMENTS_FC" hidden="1">"c7813"</definedName>
    <definedName name="IQ_NONDEF_CAPITAL_GOODS_SHIPMENTS_POP" hidden="1">"c7153"</definedName>
    <definedName name="IQ_NONDEF_CAPITAL_GOODS_SHIPMENTS_POP_FC" hidden="1">"c8033"</definedName>
    <definedName name="IQ_NONDEF_CAPITAL_GOODS_SHIPMENTS_YOY" hidden="1">"c7373"</definedName>
    <definedName name="IQ_NONDEF_CAPITAL_GOODS_SHIPMENTS_YOY_FC" hidden="1">"c8253"</definedName>
    <definedName name="IQ_NONDEF_SPENDING_SAAR" hidden="1">"c6934"</definedName>
    <definedName name="IQ_NONDEF_SPENDING_SAAR_APR" hidden="1">"c7594"</definedName>
    <definedName name="IQ_NONDEF_SPENDING_SAAR_APR_FC" hidden="1">"c8474"</definedName>
    <definedName name="IQ_NONDEF_SPENDING_SAAR_FC" hidden="1">"c7814"</definedName>
    <definedName name="IQ_NONDEF_SPENDING_SAAR_POP" hidden="1">"c7154"</definedName>
    <definedName name="IQ_NONDEF_SPENDING_SAAR_POP_FC" hidden="1">"c8034"</definedName>
    <definedName name="IQ_NONDEF_SPENDING_SAAR_YOY" hidden="1">"c7374"</definedName>
    <definedName name="IQ_NONDEF_SPENDING_SAAR_YOY_FC" hidden="1">"c8254"</definedName>
    <definedName name="IQ_NONFARM_EMP_HRS_PCT_CHANGE" hidden="1">"c6935"</definedName>
    <definedName name="IQ_NONFARM_EMP_HRS_PCT_CHANGE_FC" hidden="1">"c7815"</definedName>
    <definedName name="IQ_NONFARM_EMP_HRS_PCT_CHANGE_POP" hidden="1">"c7155"</definedName>
    <definedName name="IQ_NONFARM_EMP_HRS_PCT_CHANGE_POP_FC" hidden="1">"c8035"</definedName>
    <definedName name="IQ_NONFARM_EMP_HRS_PCT_CHANGE_YOY" hidden="1">"c7375"</definedName>
    <definedName name="IQ_NONFARM_EMP_HRS_PCT_CHANGE_YOY_FC" hidden="1">"c8255"</definedName>
    <definedName name="IQ_NONFARM_NONRES_DOM_FFIEC" hidden="1">"c15271"</definedName>
    <definedName name="IQ_NONFARM_NONRES_GROSS_LOANS_FFIEC" hidden="1">"c13405"</definedName>
    <definedName name="IQ_NONFARM_NONRES_LL_REC_DOM_FFIEC" hidden="1">"c13626"</definedName>
    <definedName name="IQ_NONFARM_NONRES_RISK_BASED_FFIEC" hidden="1">"c13426"</definedName>
    <definedName name="IQ_NONFARM_OUTPUT_PER_HR" hidden="1">"c6936"</definedName>
    <definedName name="IQ_NONFARM_OUTPUT_PER_HR_APR" hidden="1">"c7596"</definedName>
    <definedName name="IQ_NONFARM_OUTPUT_PER_HR_APR_FC" hidden="1">"c8476"</definedName>
    <definedName name="IQ_NONFARM_OUTPUT_PER_HR_FC" hidden="1">"c7816"</definedName>
    <definedName name="IQ_NONFARM_OUTPUT_PER_HR_POP" hidden="1">"c7156"</definedName>
    <definedName name="IQ_NONFARM_OUTPUT_PER_HR_POP_FC" hidden="1">"c8036"</definedName>
    <definedName name="IQ_NONFARM_OUTPUT_PER_HR_YOY" hidden="1">"c7376"</definedName>
    <definedName name="IQ_NONFARM_OUTPUT_PER_HR_YOY_FC" hidden="1">"c8256"</definedName>
    <definedName name="IQ_NONFARM_PAYROLLS" hidden="1">"c6926"</definedName>
    <definedName name="IQ_NONFARM_PAYROLLS_APR" hidden="1">"c7586"</definedName>
    <definedName name="IQ_NONFARM_PAYROLLS_APR_FC" hidden="1">"c8466"</definedName>
    <definedName name="IQ_NONFARM_PAYROLLS_FC" hidden="1">"c7806"</definedName>
    <definedName name="IQ_NONFARM_PAYROLLS_POP" hidden="1">"c7146"</definedName>
    <definedName name="IQ_NONFARM_PAYROLLS_POP_FC" hidden="1">"c8026"</definedName>
    <definedName name="IQ_NONFARM_PAYROLLS_YOY" hidden="1">"c7366"</definedName>
    <definedName name="IQ_NONFARM_PAYROLLS_YOY_FC" hidden="1">"c8246"</definedName>
    <definedName name="IQ_NONFARM_TOTAL_HR_INDEX" hidden="1">"c6937"</definedName>
    <definedName name="IQ_NONFARM_TOTAL_HR_INDEX_APR" hidden="1">"c7597"</definedName>
    <definedName name="IQ_NONFARM_TOTAL_HR_INDEX_APR_FC" hidden="1">"c8477"</definedName>
    <definedName name="IQ_NONFARM_TOTAL_HR_INDEX_FC" hidden="1">"c7817"</definedName>
    <definedName name="IQ_NONFARM_TOTAL_HR_INDEX_POP" hidden="1">"c7157"</definedName>
    <definedName name="IQ_NONFARM_TOTAL_HR_INDEX_POP_FC" hidden="1">"c8037"</definedName>
    <definedName name="IQ_NONFARM_TOTAL_HR_INDEX_YOY" hidden="1">"c7377"</definedName>
    <definedName name="IQ_NONFARM_TOTAL_HR_INDEX_YOY_FC" hidden="1">"c8257"</definedName>
    <definedName name="IQ_NONFARM_WAGES" hidden="1">"c6938"</definedName>
    <definedName name="IQ_NONFARM_WAGES_APR" hidden="1">"c7598"</definedName>
    <definedName name="IQ_NONFARM_WAGES_APR_FC" hidden="1">"c8478"</definedName>
    <definedName name="IQ_NONFARM_WAGES_FC" hidden="1">"c7818"</definedName>
    <definedName name="IQ_NONFARM_WAGES_INDEX" hidden="1">"c6939"</definedName>
    <definedName name="IQ_NONFARM_WAGES_INDEX_APR" hidden="1">"c7599"</definedName>
    <definedName name="IQ_NONFARM_WAGES_INDEX_APR_FC" hidden="1">"c8479"</definedName>
    <definedName name="IQ_NONFARM_WAGES_INDEX_FC" hidden="1">"c7819"</definedName>
    <definedName name="IQ_NONFARM_WAGES_INDEX_POP" hidden="1">"c7159"</definedName>
    <definedName name="IQ_NONFARM_WAGES_INDEX_POP_FC" hidden="1">"c8039"</definedName>
    <definedName name="IQ_NONFARM_WAGES_INDEX_YOY" hidden="1">"c7379"</definedName>
    <definedName name="IQ_NONFARM_WAGES_INDEX_YOY_FC" hidden="1">"c8259"</definedName>
    <definedName name="IQ_NONFARM_WAGES_POP" hidden="1">"c7158"</definedName>
    <definedName name="IQ_NONFARM_WAGES_POP_FC" hidden="1">"c8038"</definedName>
    <definedName name="IQ_NONFARM_WAGES_YOY" hidden="1">"c7378"</definedName>
    <definedName name="IQ_NONFARM_WAGES_YOY_FC" hidden="1">"c8258"</definedName>
    <definedName name="IQ_NONINTEREST_BEARING_BALANCES_FDIC" hidden="1">"c6394"</definedName>
    <definedName name="IQ_NONINTEREST_BEARING_CASH_FFIEC" hidden="1">"c12774"</definedName>
    <definedName name="IQ_NONINTEREST_BEARING_DEPOSITS_DOMESTIC_FDIC" hidden="1">"c6477"</definedName>
    <definedName name="IQ_NONINTEREST_BEARING_DEPOSITS_FOREIGN_FDIC" hidden="1">"c6484"</definedName>
    <definedName name="IQ_NONINTEREST_EXPENSE_EARNING_ASSETS_FDIC" hidden="1">"c6728"</definedName>
    <definedName name="IQ_NONINTEREST_INC_FOREIGN_FFIEC" hidden="1">"c15376"</definedName>
    <definedName name="IQ_NONINTEREST_INCOME_EARNING_ASSETS_FDIC" hidden="1">"c6727"</definedName>
    <definedName name="IQ_NONMORTGAGE_SERVICING_FDIC" hidden="1">"c6336"</definedName>
    <definedName name="IQ_NONQUALIFYING_PREFERRED_T1_FFIEC" hidden="1">"c13134"</definedName>
    <definedName name="IQ_NONRECOURSE_DEBT" hidden="1">"c2550"</definedName>
    <definedName name="IQ_NONRECOURSE_DEBT_PCT" hidden="1">"c2551"</definedName>
    <definedName name="IQ_NONRES_FIXED_INVEST" hidden="1">"c6931"</definedName>
    <definedName name="IQ_NONRES_FIXED_INVEST_APR" hidden="1">"c7591"</definedName>
    <definedName name="IQ_NONRES_FIXED_INVEST_POP" hidden="1">"c7151"</definedName>
    <definedName name="IQ_NONRES_FIXED_INVEST_PRIV_APR_FC_UNUSED" hidden="1">"c8468"</definedName>
    <definedName name="IQ_NONRES_FIXED_INVEST_PRIV_APR_UNUSED" hidden="1">"c7588"</definedName>
    <definedName name="IQ_NONRES_FIXED_INVEST_PRIV_FC_UNUSED" hidden="1">"c7808"</definedName>
    <definedName name="IQ_NONRES_FIXED_INVEST_PRIV_POP_FC_UNUSED" hidden="1">"c8028"</definedName>
    <definedName name="IQ_NONRES_FIXED_INVEST_PRIV_POP_UNUSED" hidden="1">"c7148"</definedName>
    <definedName name="IQ_NONRES_FIXED_INVEST_PRIV_REAL" hidden="1">"c6989"</definedName>
    <definedName name="IQ_NONRES_FIXED_INVEST_PRIV_REAL_APR" hidden="1">"c7649"</definedName>
    <definedName name="IQ_NONRES_FIXED_INVEST_PRIV_REAL_APR_FC" hidden="1">"c8529"</definedName>
    <definedName name="IQ_NONRES_FIXED_INVEST_PRIV_REAL_FC" hidden="1">"c7869"</definedName>
    <definedName name="IQ_NONRES_FIXED_INVEST_PRIV_REAL_POP" hidden="1">"c7209"</definedName>
    <definedName name="IQ_NONRES_FIXED_INVEST_PRIV_REAL_POP_FC" hidden="1">"c8089"</definedName>
    <definedName name="IQ_NONRES_FIXED_INVEST_PRIV_REAL_SAAR" hidden="1">"c6990"</definedName>
    <definedName name="IQ_NONRES_FIXED_INVEST_PRIV_REAL_SAAR_APR" hidden="1">"c7650"</definedName>
    <definedName name="IQ_NONRES_FIXED_INVEST_PRIV_REAL_SAAR_APR_FC" hidden="1">"c8530"</definedName>
    <definedName name="IQ_NONRES_FIXED_INVEST_PRIV_REAL_SAAR_FC" hidden="1">"c7870"</definedName>
    <definedName name="IQ_NONRES_FIXED_INVEST_PRIV_REAL_SAAR_POP" hidden="1">"c7210"</definedName>
    <definedName name="IQ_NONRES_FIXED_INVEST_PRIV_REAL_SAAR_POP_FC" hidden="1">"c8090"</definedName>
    <definedName name="IQ_NONRES_FIXED_INVEST_PRIV_REAL_SAAR_USD_APR_FC" hidden="1">"c11981"</definedName>
    <definedName name="IQ_NONRES_FIXED_INVEST_PRIV_REAL_SAAR_USD_FC" hidden="1">"c11978"</definedName>
    <definedName name="IQ_NONRES_FIXED_INVEST_PRIV_REAL_SAAR_USD_POP_FC" hidden="1">"c11979"</definedName>
    <definedName name="IQ_NONRES_FIXED_INVEST_PRIV_REAL_SAAR_USD_YOY_FC" hidden="1">"c11980"</definedName>
    <definedName name="IQ_NONRES_FIXED_INVEST_PRIV_REAL_SAAR_YOY" hidden="1">"c7430"</definedName>
    <definedName name="IQ_NONRES_FIXED_INVEST_PRIV_REAL_SAAR_YOY_FC" hidden="1">"c8310"</definedName>
    <definedName name="IQ_NONRES_FIXED_INVEST_PRIV_REAL_USD_APR_FC" hidden="1">"c11977"</definedName>
    <definedName name="IQ_NONRES_FIXED_INVEST_PRIV_REAL_USD_FC" hidden="1">"c11974"</definedName>
    <definedName name="IQ_NONRES_FIXED_INVEST_PRIV_REAL_USD_POP_FC" hidden="1">"c11975"</definedName>
    <definedName name="IQ_NONRES_FIXED_INVEST_PRIV_REAL_USD_YOY_FC" hidden="1">"c11976"</definedName>
    <definedName name="IQ_NONRES_FIXED_INVEST_PRIV_REAL_YOY" hidden="1">"c7429"</definedName>
    <definedName name="IQ_NONRES_FIXED_INVEST_PRIV_REAL_YOY_FC" hidden="1">"c8309"</definedName>
    <definedName name="IQ_NONRES_FIXED_INVEST_PRIV_SAAR" hidden="1">"c6929"</definedName>
    <definedName name="IQ_NONRES_FIXED_INVEST_PRIV_SAAR_APR" hidden="1">"c7589"</definedName>
    <definedName name="IQ_NONRES_FIXED_INVEST_PRIV_SAAR_APR_FC" hidden="1">"c8469"</definedName>
    <definedName name="IQ_NONRES_FIXED_INVEST_PRIV_SAAR_FC" hidden="1">"c7809"</definedName>
    <definedName name="IQ_NONRES_FIXED_INVEST_PRIV_SAAR_POP" hidden="1">"c7149"</definedName>
    <definedName name="IQ_NONRES_FIXED_INVEST_PRIV_SAAR_POP_FC" hidden="1">"c8029"</definedName>
    <definedName name="IQ_NONRES_FIXED_INVEST_PRIV_SAAR_USD_APR_FC" hidden="1">"c11877"</definedName>
    <definedName name="IQ_NONRES_FIXED_INVEST_PRIV_SAAR_USD_FC" hidden="1">"c11874"</definedName>
    <definedName name="IQ_NONRES_FIXED_INVEST_PRIV_SAAR_USD_POP_FC" hidden="1">"c11875"</definedName>
    <definedName name="IQ_NONRES_FIXED_INVEST_PRIV_SAAR_USD_YOY_FC" hidden="1">"c11876"</definedName>
    <definedName name="IQ_NONRES_FIXED_INVEST_PRIV_SAAR_YOY" hidden="1">"c7369"</definedName>
    <definedName name="IQ_NONRES_FIXED_INVEST_PRIV_SAAR_YOY_FC" hidden="1">"c8249"</definedName>
    <definedName name="IQ_NONRES_FIXED_INVEST_PRIV_UNUSED" hidden="1">"c6928"</definedName>
    <definedName name="IQ_NONRES_FIXED_INVEST_PRIV_USD_APR_FC" hidden="1">"c11873"</definedName>
    <definedName name="IQ_NONRES_FIXED_INVEST_PRIV_USD_FC" hidden="1">"c11870"</definedName>
    <definedName name="IQ_NONRES_FIXED_INVEST_PRIV_USD_POP_FC" hidden="1">"c11871"</definedName>
    <definedName name="IQ_NONRES_FIXED_INVEST_PRIV_USD_YOY_FC" hidden="1">"c11872"</definedName>
    <definedName name="IQ_NONRES_FIXED_INVEST_PRIV_YOY_FC_UNUSED" hidden="1">"c8248"</definedName>
    <definedName name="IQ_NONRES_FIXED_INVEST_PRIV_YOY_UNUSED" hidden="1">"c7368"</definedName>
    <definedName name="IQ_NONRES_FIXED_INVEST_REAL" hidden="1">"c6993"</definedName>
    <definedName name="IQ_NONRES_FIXED_INVEST_REAL_APR" hidden="1">"c7653"</definedName>
    <definedName name="IQ_NONRES_FIXED_INVEST_REAL_POP" hidden="1">"c7213"</definedName>
    <definedName name="IQ_NONRES_FIXED_INVEST_REAL_SAAR" hidden="1">"c6987"</definedName>
    <definedName name="IQ_NONRES_FIXED_INVEST_REAL_SAAR_APR" hidden="1">"c7647"</definedName>
    <definedName name="IQ_NONRES_FIXED_INVEST_REAL_SAAR_APR_FC" hidden="1">"c8527"</definedName>
    <definedName name="IQ_NONRES_FIXED_INVEST_REAL_SAAR_FC" hidden="1">"c7867"</definedName>
    <definedName name="IQ_NONRES_FIXED_INVEST_REAL_SAAR_POP" hidden="1">"c7207"</definedName>
    <definedName name="IQ_NONRES_FIXED_INVEST_REAL_SAAR_POP_FC" hidden="1">"c8087"</definedName>
    <definedName name="IQ_NONRES_FIXED_INVEST_REAL_SAAR_YOY" hidden="1">"c7427"</definedName>
    <definedName name="IQ_NONRES_FIXED_INVEST_REAL_SAAR_YOY_FC" hidden="1">"c8307"</definedName>
    <definedName name="IQ_NONRES_FIXED_INVEST_REAL_USD_APR_FC" hidden="1">"c11973"</definedName>
    <definedName name="IQ_NONRES_FIXED_INVEST_REAL_USD_FC" hidden="1">"c11970"</definedName>
    <definedName name="IQ_NONRES_FIXED_INVEST_REAL_USD_POP_FC" hidden="1">"c11971"</definedName>
    <definedName name="IQ_NONRES_FIXED_INVEST_REAL_USD_YOY_FC" hidden="1">"c11972"</definedName>
    <definedName name="IQ_NONRES_FIXED_INVEST_REAL_YOY" hidden="1">"c7433"</definedName>
    <definedName name="IQ_NONRES_FIXED_INVEST_STRUCT" hidden="1">"c6930"</definedName>
    <definedName name="IQ_NONRES_FIXED_INVEST_STRUCT_APR" hidden="1">"c7590"</definedName>
    <definedName name="IQ_NONRES_FIXED_INVEST_STRUCT_APR_FC" hidden="1">"c8470"</definedName>
    <definedName name="IQ_NONRES_FIXED_INVEST_STRUCT_FC" hidden="1">"c7810"</definedName>
    <definedName name="IQ_NONRES_FIXED_INVEST_STRUCT_POP" hidden="1">"c7150"</definedName>
    <definedName name="IQ_NONRES_FIXED_INVEST_STRUCT_POP_FC" hidden="1">"c8030"</definedName>
    <definedName name="IQ_NONRES_FIXED_INVEST_STRUCT_REAL" hidden="1">"c6992"</definedName>
    <definedName name="IQ_NONRES_FIXED_INVEST_STRUCT_REAL_APR" hidden="1">"c7652"</definedName>
    <definedName name="IQ_NONRES_FIXED_INVEST_STRUCT_REAL_APR_FC" hidden="1">"c8532"</definedName>
    <definedName name="IQ_NONRES_FIXED_INVEST_STRUCT_REAL_FC" hidden="1">"c7872"</definedName>
    <definedName name="IQ_NONRES_FIXED_INVEST_STRUCT_REAL_POP" hidden="1">"c7212"</definedName>
    <definedName name="IQ_NONRES_FIXED_INVEST_STRUCT_REAL_POP_FC" hidden="1">"c8092"</definedName>
    <definedName name="IQ_NONRES_FIXED_INVEST_STRUCT_REAL_SAAR" hidden="1">"c6991"</definedName>
    <definedName name="IQ_NONRES_FIXED_INVEST_STRUCT_REAL_SAAR_APR" hidden="1">"c7651"</definedName>
    <definedName name="IQ_NONRES_FIXED_INVEST_STRUCT_REAL_SAAR_APR_FC" hidden="1">"c8531"</definedName>
    <definedName name="IQ_NONRES_FIXED_INVEST_STRUCT_REAL_SAAR_FC" hidden="1">"c7871"</definedName>
    <definedName name="IQ_NONRES_FIXED_INVEST_STRUCT_REAL_SAAR_POP" hidden="1">"c7211"</definedName>
    <definedName name="IQ_NONRES_FIXED_INVEST_STRUCT_REAL_SAAR_POP_FC" hidden="1">"c8091"</definedName>
    <definedName name="IQ_NONRES_FIXED_INVEST_STRUCT_REAL_SAAR_YOY" hidden="1">"c7431"</definedName>
    <definedName name="IQ_NONRES_FIXED_INVEST_STRUCT_REAL_SAAR_YOY_FC" hidden="1">"c8311"</definedName>
    <definedName name="IQ_NONRES_FIXED_INVEST_STRUCT_REAL_USD_APR_FC" hidden="1">"c11985"</definedName>
    <definedName name="IQ_NONRES_FIXED_INVEST_STRUCT_REAL_USD_FC" hidden="1">"c11982"</definedName>
    <definedName name="IQ_NONRES_FIXED_INVEST_STRUCT_REAL_USD_POP_FC" hidden="1">"c11983"</definedName>
    <definedName name="IQ_NONRES_FIXED_INVEST_STRUCT_REAL_USD_YOY_FC" hidden="1">"c11984"</definedName>
    <definedName name="IQ_NONRES_FIXED_INVEST_STRUCT_REAL_YOY" hidden="1">"c7432"</definedName>
    <definedName name="IQ_NONRES_FIXED_INVEST_STRUCT_REAL_YOY_FC" hidden="1">"c8312"</definedName>
    <definedName name="IQ_NONRES_FIXED_INVEST_STRUCT_USD_APR_FC" hidden="1">"c11881"</definedName>
    <definedName name="IQ_NONRES_FIXED_INVEST_STRUCT_USD_FC" hidden="1">"c11878"</definedName>
    <definedName name="IQ_NONRES_FIXED_INVEST_STRUCT_USD_POP_FC" hidden="1">"c11879"</definedName>
    <definedName name="IQ_NONRES_FIXED_INVEST_STRUCT_USD_YOY_FC" hidden="1">"c11880"</definedName>
    <definedName name="IQ_NONRES_FIXED_INVEST_STRUCT_YOY" hidden="1">"c7370"</definedName>
    <definedName name="IQ_NONRES_FIXED_INVEST_STRUCT_YOY_FC" hidden="1">"c8250"</definedName>
    <definedName name="IQ_NONRES_FIXED_INVEST_USD_APR_FC" hidden="1">"c11869"</definedName>
    <definedName name="IQ_NONRES_FIXED_INVEST_USD_FC" hidden="1">"c11866"</definedName>
    <definedName name="IQ_NONRES_FIXED_INVEST_USD_POP_FC" hidden="1">"c11867"</definedName>
    <definedName name="IQ_NONRES_FIXED_INVEST_USD_YOY_FC" hidden="1">"c11868"</definedName>
    <definedName name="IQ_NONRES_FIXED_INVEST_YOY" hidden="1">"c7371"</definedName>
    <definedName name="IQ_NONTRADING_SECURITIES_FAIR_VALUE_TOT_FFIEC" hidden="1">"c13211"</definedName>
    <definedName name="IQ_NONTRADING_SECURITIES_LEVEL_1_FFIEC" hidden="1">"c13219"</definedName>
    <definedName name="IQ_NONTRADING_SECURITIES_LEVEL_2_FFIEC" hidden="1">"c13227"</definedName>
    <definedName name="IQ_NONTRADING_SECURITIES_LEVEL_3_FFIEC" hidden="1">"c13235"</definedName>
    <definedName name="IQ_NONTRANSACTION_ACCOUNTS_FDIC" hidden="1">"c6552"</definedName>
    <definedName name="IQ_NONUTIL_REV" hidden="1">"c2089"</definedName>
    <definedName name="IQ_NORM_EPS_ACT_OR_EST_CIQ" hidden="1">"c5069"</definedName>
    <definedName name="IQ_NORMAL_INC_AFTER" hidden="1">"c1605"</definedName>
    <definedName name="IQ_NORMAL_INC_AVAIL" hidden="1">"c1606"</definedName>
    <definedName name="IQ_NORMAL_INC_BEFORE" hidden="1">"c1607"</definedName>
    <definedName name="IQ_NOTES_PAY" hidden="1">"c1423"</definedName>
    <definedName name="IQ_NOTIONAL_AMOUNT_CREDIT_DERIVATIVES_FDIC" hidden="1">"c6507"</definedName>
    <definedName name="IQ_NOTIONAL_AMT_DERIVATIVES_BENEFICIARY_FFIEC" hidden="1">"c13118"</definedName>
    <definedName name="IQ_NOTIONAL_AMT_DERIVATIVES_GUARANTOR_FFIEC" hidden="1">"c13111"</definedName>
    <definedName name="IQ_NOTIONAL_VALUE_EXCHANGE_SWAPS_FDIC" hidden="1">"c6516"</definedName>
    <definedName name="IQ_NOTIONAL_VALUE_OTHER_SWAPS_FDIC" hidden="1">"c6521"</definedName>
    <definedName name="IQ_NOTIONAL_VALUE_RATE_SWAPS_FDIC" hidden="1">"c6511"</definedName>
    <definedName name="IQ_NOW_ACCOUNT" hidden="1">"c828"</definedName>
    <definedName name="IQ_NOW_ATS_ACCOUNTS_COMMERCIAL_BANK_SUBS_FFIEC" hidden="1">"c12946"</definedName>
    <definedName name="IQ_NOW_ATS_ACCOUNTS_OTHER_INSTITUTIONS_FFIEC" hidden="1">"c12951"</definedName>
    <definedName name="IQ_NOW_OTHER_TRANS_ACCTS_TOT_DEPOSITS_FFIEC" hidden="1">"c13903"</definedName>
    <definedName name="IQ_NPPE" hidden="1">"c829"</definedName>
    <definedName name="IQ_NPPE_10YR_ANN_CAGR" hidden="1">"c6130"</definedName>
    <definedName name="IQ_NPPE_10YR_ANN_GROWTH" hidden="1">"c830"</definedName>
    <definedName name="IQ_NPPE_1YR_ANN_GROWTH" hidden="1">"c831"</definedName>
    <definedName name="IQ_NPPE_2YR_ANN_CAGR" hidden="1">"c6131"</definedName>
    <definedName name="IQ_NPPE_2YR_ANN_GROWTH" hidden="1">"c832"</definedName>
    <definedName name="IQ_NPPE_3YR_ANN_CAGR" hidden="1">"c6132"</definedName>
    <definedName name="IQ_NPPE_3YR_ANN_GROWTH" hidden="1">"c833"</definedName>
    <definedName name="IQ_NPPE_5YR_ANN_CAGR" hidden="1">"c6133"</definedName>
    <definedName name="IQ_NPPE_5YR_ANN_GROWTH" hidden="1">"c834"</definedName>
    <definedName name="IQ_NPPE_7YR_ANN_CAGR" hidden="1">"c6134"</definedName>
    <definedName name="IQ_NPPE_7YR_ANN_GROWTH" hidden="1">"c835"</definedName>
    <definedName name="IQ_NTM">6000</definedName>
    <definedName name="IQ_NUKE" hidden="1">"c836"</definedName>
    <definedName name="IQ_NUKE_CF" hidden="1">"c837"</definedName>
    <definedName name="IQ_NUKE_CONTR" hidden="1">"c838"</definedName>
    <definedName name="IQ_NUM_BRANCHES" hidden="1">"c2088"</definedName>
    <definedName name="IQ_NUM_CONTRIBUTORS" hidden="1">"c13739"</definedName>
    <definedName name="IQ_NUMBER_ADRHOLDERS" hidden="1">"c1970"</definedName>
    <definedName name="IQ_NUMBER_CELL_SITES" hidden="1">"c15762"</definedName>
    <definedName name="IQ_NUMBER_DAYS" hidden="1">"c1904"</definedName>
    <definedName name="IQ_NUMBER_DEPOSITS_LESS_THAN_100K_FDIC" hidden="1">"c6495"</definedName>
    <definedName name="IQ_NUMBER_DEPOSITS_MORE_THAN_100K_FDIC" hidden="1">"c6493"</definedName>
    <definedName name="IQ_NUMBER_MINES_ALUM" hidden="1">"c9248"</definedName>
    <definedName name="IQ_NUMBER_MINES_COAL" hidden="1">"c9822"</definedName>
    <definedName name="IQ_NUMBER_MINES_COP" hidden="1">"c9193"</definedName>
    <definedName name="IQ_NUMBER_MINES_DIAM" hidden="1">"c9672"</definedName>
    <definedName name="IQ_NUMBER_MINES_GOLD" hidden="1">"c9033"</definedName>
    <definedName name="IQ_NUMBER_MINES_IRON" hidden="1">"c9407"</definedName>
    <definedName name="IQ_NUMBER_MINES_LEAD" hidden="1">"c9460"</definedName>
    <definedName name="IQ_NUMBER_MINES_MANG" hidden="1">"c9513"</definedName>
    <definedName name="IQ_NUMBER_MINES_MOLYB" hidden="1">"c9725"</definedName>
    <definedName name="IQ_NUMBER_MINES_NICK" hidden="1">"c9301"</definedName>
    <definedName name="IQ_NUMBER_MINES_PLAT" hidden="1">"c9139"</definedName>
    <definedName name="IQ_NUMBER_MINES_SILVER" hidden="1">"c9086"</definedName>
    <definedName name="IQ_NUMBER_MINES_TITAN" hidden="1">"c9566"</definedName>
    <definedName name="IQ_NUMBER_MINES_URAN" hidden="1">"c9619"</definedName>
    <definedName name="IQ_NUMBER_MINES_ZINC" hidden="1">"c9354"</definedName>
    <definedName name="IQ_NUMBER_SHAREHOLDERS" hidden="1">"c1967"</definedName>
    <definedName name="IQ_NUMBER_SHAREHOLDERS_CLASSA" hidden="1">"c1968"</definedName>
    <definedName name="IQ_NUMBER_SHAREHOLDERS_OTHER" hidden="1">"c1969"</definedName>
    <definedName name="IQ_NUMBER_TRADES_EXECUTED" hidden="1">"c20428"</definedName>
    <definedName name="IQ_NUMBER_WIRELESS_TOWERS" hidden="1">"c15766"</definedName>
    <definedName name="IQ_OBLIGATION_STATES_POLI_SUBD_US_LL_REC_DOM_FFIEC" hidden="1">"c15295"</definedName>
    <definedName name="IQ_OBLIGATION_STATES_POLI_SUBD_US_LL_REC_FFIEC" hidden="1">"c15294"</definedName>
    <definedName name="IQ_OBLIGATIONS_OF_STATES_TOTAL_LOANS_FOREIGN_FDIC" hidden="1">"c6447"</definedName>
    <definedName name="IQ_OBLIGATIONS_STATES_FDIC" hidden="1">"c6431"</definedName>
    <definedName name="IQ_OCCUPANCY_CONSOL" hidden="1">"c8840"</definedName>
    <definedName name="IQ_OCCUPANCY_EXP_AVG_ASSETS_FFIEC" hidden="1">"c13372"</definedName>
    <definedName name="IQ_OCCUPANCY_EXP_OPERATING_INC_FFIEC" hidden="1">"c13380"</definedName>
    <definedName name="IQ_OCCUPANCY_MANAGED" hidden="1">"c8842"</definedName>
    <definedName name="IQ_OCCUPANCY_OTHER" hidden="1">"c8843"</definedName>
    <definedName name="IQ_OCCUPANCY_SAME_PROP" hidden="1">"c8845"</definedName>
    <definedName name="IQ_OCCUPANCY_TOTAL" hidden="1">"c8844"</definedName>
    <definedName name="IQ_OCCUPANCY_UNCONSOL" hidden="1">"c8841"</definedName>
    <definedName name="IQ_OCCUPY_EXP" hidden="1">"c839"</definedName>
    <definedName name="IQ_OFFER_AMOUNT" hidden="1">"c2152"</definedName>
    <definedName name="IQ_OFFER_COUPON" hidden="1">"c2147"</definedName>
    <definedName name="IQ_OFFER_COUPON_TYPE" hidden="1">"c2148"</definedName>
    <definedName name="IQ_OFFER_DATE" hidden="1">"c2149"</definedName>
    <definedName name="IQ_OFFER_PRICE" hidden="1">"c2150"</definedName>
    <definedName name="IQ_OFFER_YIELD" hidden="1">"c2151"</definedName>
    <definedName name="IQ_OG_10DISC" hidden="1">"c1998"</definedName>
    <definedName name="IQ_OG_10DISC_GAS" hidden="1">"c2018"</definedName>
    <definedName name="IQ_OG_10DISC_OIL" hidden="1">"c2008"</definedName>
    <definedName name="IQ_OG_ACQ_COST_PROVED" hidden="1">"c1975"</definedName>
    <definedName name="IQ_OG_ACQ_COST_PROVED_GAS" hidden="1">"c1987"</definedName>
    <definedName name="IQ_OG_ACQ_COST_PROVED_OIL" hidden="1">"c1981"</definedName>
    <definedName name="IQ_OG_ACQ_COST_UNPROVED" hidden="1">"c1976"</definedName>
    <definedName name="IQ_OG_ACQ_COST_UNPROVED_GAS" hidden="1">"c1988"</definedName>
    <definedName name="IQ_OG_ACQ_COST_UNPROVED_OIL" hidden="1">"c1982"</definedName>
    <definedName name="IQ_OG_AVG_DAILY_GAS_EQUIV_PRODUCTION_MMCFE" hidden="1">"c10061"</definedName>
    <definedName name="IQ_OG_AVG_DAILY_OIL_EQUIV_PRODUCTION_KBOE" hidden="1">"c10060"</definedName>
    <definedName name="IQ_OG_AVG_DAILY_PROD_GAS" hidden="1">"c2910"</definedName>
    <definedName name="IQ_OG_AVG_DAILY_PROD_NGL" hidden="1">"c2911"</definedName>
    <definedName name="IQ_OG_AVG_DAILY_PROD_OIL" hidden="1">"c2909"</definedName>
    <definedName name="IQ_OG_AVG_DAILY_PRODUCTION_GAS_MMCM" hidden="1">"c10059"</definedName>
    <definedName name="IQ_OG_AVG_DAILY_SALES_VOL_EQ_INC_GAS" hidden="1">"c5797"</definedName>
    <definedName name="IQ_OG_AVG_DAILY_SALES_VOL_EQ_INC_NGL" hidden="1">"c5798"</definedName>
    <definedName name="IQ_OG_AVG_DAILY_SALES_VOL_EQ_INC_OIL" hidden="1">"c5796"</definedName>
    <definedName name="IQ_OG_AVG_GAS_PRICE_CBM_HEDGED" hidden="1">"c10054"</definedName>
    <definedName name="IQ_OG_AVG_GAS_PRICE_CBM_UNHEDGED" hidden="1">"c10055"</definedName>
    <definedName name="IQ_OG_AVG_PRODUCTION_COST_BBL" hidden="1">"c10062"</definedName>
    <definedName name="IQ_OG_AVG_PRODUCTION_COST_BOE" hidden="1">"c10064"</definedName>
    <definedName name="IQ_OG_AVG_PRODUCTION_COST_MCF" hidden="1">"c10063"</definedName>
    <definedName name="IQ_OG_AVG_PRODUCTION_COST_MCFE" hidden="1">"c10065"</definedName>
    <definedName name="IQ_OG_CLOSE_BALANCE_GAS" hidden="1">"c2049"</definedName>
    <definedName name="IQ_OG_CLOSE_BALANCE_NGL" hidden="1">"c2920"</definedName>
    <definedName name="IQ_OG_CLOSE_BALANCE_OIL" hidden="1">"c2037"</definedName>
    <definedName name="IQ_OG_DAILY_PRDUCTION_GROWTH_GAS" hidden="1">"c12732"</definedName>
    <definedName name="IQ_OG_DAILY_PRDUCTION_GROWTH_GAS_EQUIVALENT" hidden="1">"c12733"</definedName>
    <definedName name="IQ_OG_DAILY_PRDUCTION_GROWTH_NGL" hidden="1">"c12734"</definedName>
    <definedName name="IQ_OG_DAILY_PRDUCTION_GROWTH_OIL" hidden="1">"c12735"</definedName>
    <definedName name="IQ_OG_DAILY_PRDUCTION_GROWTH_OIL_EQUIVALENT" hidden="1">"c12736"</definedName>
    <definedName name="IQ_OG_DAILY_PRODUCTION_GROWTH_GAS" hidden="1">"c10073"</definedName>
    <definedName name="IQ_OG_DAILY_PRODUCTION_GROWTH_GAS_EQUIVALENT" hidden="1">"c10076"</definedName>
    <definedName name="IQ_OG_DAILY_PRODUCTION_GROWTH_NGL" hidden="1">"c10074"</definedName>
    <definedName name="IQ_OG_DAILY_PRODUCTION_GROWTH_OIL" hidden="1">"c10072"</definedName>
    <definedName name="IQ_OG_DAILY_PRODUCTION_GROWTH_OIL_EQUIVALENT" hidden="1">"c10075"</definedName>
    <definedName name="IQ_OG_DCF_BEFORE_TAXES" hidden="1">"c2023"</definedName>
    <definedName name="IQ_OG_DCF_BEFORE_TAXES_GAS" hidden="1">"c2025"</definedName>
    <definedName name="IQ_OG_DCF_BEFORE_TAXES_OIL" hidden="1">"c2024"</definedName>
    <definedName name="IQ_OG_DEVELOPED_ACRE_GROSS_EQ_INC" hidden="1">"c5802"</definedName>
    <definedName name="IQ_OG_DEVELOPED_ACRE_NET_EQ_INC" hidden="1">"c5803"</definedName>
    <definedName name="IQ_OG_DEVELOPED_RESERVES_GAS" hidden="1">"c2053"</definedName>
    <definedName name="IQ_OG_DEVELOPED_RESERVES_GAS_BCM" hidden="1">"c10045"</definedName>
    <definedName name="IQ_OG_DEVELOPED_RESERVES_NGL" hidden="1">"c2922"</definedName>
    <definedName name="IQ_OG_DEVELOPED_RESERVES_OIL" hidden="1">"c2054"</definedName>
    <definedName name="IQ_OG_DEVELOPMENT_COSTS" hidden="1">"c1978"</definedName>
    <definedName name="IQ_OG_DEVELOPMENT_COSTS_GAS" hidden="1">"c1990"</definedName>
    <definedName name="IQ_OG_DEVELOPMENT_COSTS_OIL" hidden="1">"c1984"</definedName>
    <definedName name="IQ_OG_EQUITY_AFFILIATES_RESERVES_GAS_BCM" hidden="1">"c10047"</definedName>
    <definedName name="IQ_OG_EQUITY_DCF" hidden="1">"c2002"</definedName>
    <definedName name="IQ_OG_EQUITY_DCF_GAS" hidden="1">"c2022"</definedName>
    <definedName name="IQ_OG_EQUITY_DCF_OIL" hidden="1">"c2012"</definedName>
    <definedName name="IQ_OG_EQUITY_RESERVES_GAS" hidden="1">"c2050"</definedName>
    <definedName name="IQ_OG_EQUITY_RESERVES_NGL" hidden="1">"c2921"</definedName>
    <definedName name="IQ_OG_EQUITY_RESERVES_OIL" hidden="1">"c2038"</definedName>
    <definedName name="IQ_OG_EQUTY_RESERVES_GAS" hidden="1">"c2050"</definedName>
    <definedName name="IQ_OG_EQUTY_RESERVES_NGL" hidden="1">"c2921"</definedName>
    <definedName name="IQ_OG_EQUTY_RESERVES_OIL" hidden="1">"c2038"</definedName>
    <definedName name="IQ_OG_EXPLORATION_COSTS" hidden="1">"c1977"</definedName>
    <definedName name="IQ_OG_EXPLORATION_COSTS_GAS" hidden="1">"c1989"</definedName>
    <definedName name="IQ_OG_EXPLORATION_COSTS_OIL" hidden="1">"c1983"</definedName>
    <definedName name="IQ_OG_EXPLORATION_DEVELOPMENT_COST" hidden="1">"c10081"</definedName>
    <definedName name="IQ_OG_EXT_DISC_GAS" hidden="1">"c2043"</definedName>
    <definedName name="IQ_OG_EXT_DISC_NGL" hidden="1">"c2914"</definedName>
    <definedName name="IQ_OG_EXT_DISC_OIL" hidden="1">"c2031"</definedName>
    <definedName name="IQ_OG_FUTURE_CASH_INFLOWS" hidden="1">"c1993"</definedName>
    <definedName name="IQ_OG_FUTURE_CASH_INFLOWS_GAS" hidden="1">"c2013"</definedName>
    <definedName name="IQ_OG_FUTURE_CASH_INFLOWS_OIL" hidden="1">"c2003"</definedName>
    <definedName name="IQ_OG_FUTURE_DEVELOPMENT_COSTS" hidden="1">"c1995"</definedName>
    <definedName name="IQ_OG_FUTURE_DEVELOPMENT_COSTS_GAS" hidden="1">"c2015"</definedName>
    <definedName name="IQ_OG_FUTURE_DEVELOPMENT_COSTS_OIL" hidden="1">"c2005"</definedName>
    <definedName name="IQ_OG_FUTURE_INC_TAXES" hidden="1">"c1997"</definedName>
    <definedName name="IQ_OG_FUTURE_INC_TAXES_GAS" hidden="1">"c2017"</definedName>
    <definedName name="IQ_OG_FUTURE_INC_TAXES_OIL" hidden="1">"c2007"</definedName>
    <definedName name="IQ_OG_FUTURE_PRODUCTION_COSTS" hidden="1">"c1994"</definedName>
    <definedName name="IQ_OG_FUTURE_PRODUCTION_COSTS_GAS" hidden="1">"c2014"</definedName>
    <definedName name="IQ_OG_FUTURE_PRODUCTION_COSTS_OIL" hidden="1">"c2004"</definedName>
    <definedName name="IQ_OG_GAS_PRICE_HEDGED" hidden="1">"c2056"</definedName>
    <definedName name="IQ_OG_GAS_PRICE_UNHEDGED" hidden="1">"c2058"</definedName>
    <definedName name="IQ_OG_GROSS_DEVELOPED_AREA_SQ_KM" hidden="1">"c10079"</definedName>
    <definedName name="IQ_OG_GROSS_DEVELOPMENT_DRY_WELLS_DRILLED" hidden="1">"c10098"</definedName>
    <definedName name="IQ_OG_GROSS_DEVELOPMENT_PRODUCTIVE_WELLS_DRILLED" hidden="1">"c10097"</definedName>
    <definedName name="IQ_OG_GROSS_DEVELOPMENT_PRODUCTIVE_WELLS_DRILLED_GAS" hidden="1">"c15907"</definedName>
    <definedName name="IQ_OG_GROSS_DEVELOPMENT_PRODUCTIVE_WELLS_DRILLED_OIL" hidden="1">"c15906"</definedName>
    <definedName name="IQ_OG_GROSS_DEVELOPMENT_TOTAL_WELLS_DRILLED" hidden="1">"c10099"</definedName>
    <definedName name="IQ_OG_GROSS_EXPLORATORY_DRY_WELLS_DRILLED" hidden="1">"c10095"</definedName>
    <definedName name="IQ_OG_GROSS_EXPLORATORY_PRODUCTIVE_WELLS_DRILLED" hidden="1">"c10094"</definedName>
    <definedName name="IQ_OG_GROSS_EXPLORATORY_PRODUCTIVE_WELLS_DRILLED_GAS" hidden="1">"c15905"</definedName>
    <definedName name="IQ_OG_GROSS_EXPLORATORY_PRODUCTIVE_WELLS_DRILLED_OIL" hidden="1">"c15904"</definedName>
    <definedName name="IQ_OG_GROSS_EXPLORATORY_TOTAL_WELLS_DRILLED" hidden="1">"c10096"</definedName>
    <definedName name="IQ_OG_GROSS_OPERATED_WELLS" hidden="1">"c10092"</definedName>
    <definedName name="IQ_OG_GROSS_PRODUCING_WELLS_GAS" hidden="1">"c15897"</definedName>
    <definedName name="IQ_OG_GROSS_PRODUCING_WELLS_OIL" hidden="1">"c15896"</definedName>
    <definedName name="IQ_OG_GROSS_PRODUCTIVE_WELLS_DRILLED_GAS" hidden="1">"c15901"</definedName>
    <definedName name="IQ_OG_GROSS_PRODUCTIVE_WELLS_DRILLED_OIL" hidden="1">"c15900"</definedName>
    <definedName name="IQ_OG_GROSS_PRODUCTIVE_WELLS_GAS" hidden="1">"c10087"</definedName>
    <definedName name="IQ_OG_GROSS_PRODUCTIVE_WELLS_OIL" hidden="1">"c10086"</definedName>
    <definedName name="IQ_OG_GROSS_PRODUCTIVE_WELLS_TOTAL" hidden="1">"c10088"</definedName>
    <definedName name="IQ_OG_GROSS_TOTAL_WELLS_DRILLED" hidden="1">"c10100"</definedName>
    <definedName name="IQ_OG_GROSS_UNDEVELOPED_AREA_SQ_KM" hidden="1">"c10077"</definedName>
    <definedName name="IQ_OG_GROSS_WELLS_DRILLING" hidden="1">"c10108"</definedName>
    <definedName name="IQ_OG_IMPROVED_RECOVERY_GAS" hidden="1">"c2044"</definedName>
    <definedName name="IQ_OG_IMPROVED_RECOVERY_NGL" hidden="1">"c2915"</definedName>
    <definedName name="IQ_OG_IMPROVED_RECOVERY_OIL" hidden="1">"c2032"</definedName>
    <definedName name="IQ_OG_LIQUID_GAS_PRICE_HEDGED" hidden="1">"c2233"</definedName>
    <definedName name="IQ_OG_LIQUID_GAS_PRICE_UNHEDGED" hidden="1">"c2234"</definedName>
    <definedName name="IQ_OG_NET_DEVELOPED_AREA_SQ_KM" hidden="1">"c10080"</definedName>
    <definedName name="IQ_OG_NET_DEVELOPMENT_DRY_WELLS_DRILLED" hidden="1">"c10105"</definedName>
    <definedName name="IQ_OG_NET_DEVELOPMENT_PRODUCTIVE_WELLS_DRILLED" hidden="1">"c10104"</definedName>
    <definedName name="IQ_OG_NET_DEVELOPMENT_PRODUCTIVE_WELLS_DRILLED_GAS" hidden="1">"c15911"</definedName>
    <definedName name="IQ_OG_NET_DEVELOPMENT_PRODUCTIVE_WELLS_DRILLED_OIL" hidden="1">"c15910"</definedName>
    <definedName name="IQ_OG_NET_DEVELOPMENT_TOTAL_WELLS_DRILLED" hidden="1">"c10106"</definedName>
    <definedName name="IQ_OG_NET_EXPLORATORY_DRY_WELLS_DRILLED" hidden="1">"c10102"</definedName>
    <definedName name="IQ_OG_NET_EXPLORATORY_PRODUCTIVE_WELLS_DRILLED" hidden="1">"c10101"</definedName>
    <definedName name="IQ_OG_NET_EXPLORATORY_PRODUCTIVE_WELLS_DRILLED_GAS" hidden="1">"c15909"</definedName>
    <definedName name="IQ_OG_NET_EXPLORATORY_PRODUCTIVE_WELLS_DRILLED_OIL" hidden="1">"c15908"</definedName>
    <definedName name="IQ_OG_NET_EXPLORATORY_TOTAL_WELLS_DRILLED" hidden="1">"c10103"</definedName>
    <definedName name="IQ_OG_NET_FUTURE_CASH_FLOWS" hidden="1">"c1996"</definedName>
    <definedName name="IQ_OG_NET_FUTURE_CASH_FLOWS_GAS" hidden="1">"c2016"</definedName>
    <definedName name="IQ_OG_NET_FUTURE_CASH_FLOWS_OIL" hidden="1">"c2006"</definedName>
    <definedName name="IQ_OG_NET_OPERATED_WELLS" hidden="1">"c10093"</definedName>
    <definedName name="IQ_OG_NET_PRODUCING_WELLS_GAS" hidden="1">"c15899"</definedName>
    <definedName name="IQ_OG_NET_PRODUCING_WELLS_OIL" hidden="1">"c15898"</definedName>
    <definedName name="IQ_OG_NET_PRODUCTIVE_WELLS_DRILLED_GAS" hidden="1">"c15903"</definedName>
    <definedName name="IQ_OG_NET_PRODUCTIVE_WELLS_DRILLED_OIL" hidden="1">"c15902"</definedName>
    <definedName name="IQ_OG_NET_PRODUCTIVE_WELLS_GAS" hidden="1">"c10090"</definedName>
    <definedName name="IQ_OG_NET_PRODUCTIVE_WELLS_OIL" hidden="1">"c10089"</definedName>
    <definedName name="IQ_OG_NET_PRODUCTIVE_WELLS_TOTAL" hidden="1">"c10091"</definedName>
    <definedName name="IQ_OG_NET_TOTAL_WELLS_DRILLED" hidden="1">"c10107"</definedName>
    <definedName name="IQ_OG_NET_UNDEVELOPED_AREA_SQ_KM" hidden="1">"c10078"</definedName>
    <definedName name="IQ_OG_NET_WELLS_DRILLING" hidden="1">"c10109"</definedName>
    <definedName name="IQ_OG_NUMBER_WELLS_NEW" hidden="1">"c10085"</definedName>
    <definedName name="IQ_OG_OIL_PRICE_HEDGED" hidden="1">"c2055"</definedName>
    <definedName name="IQ_OG_OIL_PRICE_UNHEDGED" hidden="1">"c2057"</definedName>
    <definedName name="IQ_OG_OPEN_BALANCE_GAS" hidden="1">"c2041"</definedName>
    <definedName name="IQ_OG_OPEN_BALANCE_NGL" hidden="1">"c2912"</definedName>
    <definedName name="IQ_OG_OPEN_BALANCE_OIL" hidden="1">"c2029"</definedName>
    <definedName name="IQ_OG_OTHER_ADJ_FCF" hidden="1">"c1999"</definedName>
    <definedName name="IQ_OG_OTHER_ADJ_FCF_GAS" hidden="1">"c2019"</definedName>
    <definedName name="IQ_OG_OTHER_ADJ_FCF_OIL" hidden="1">"c2009"</definedName>
    <definedName name="IQ_OG_OTHER_ADJ_GAS" hidden="1">"c2048"</definedName>
    <definedName name="IQ_OG_OTHER_ADJ_NGL" hidden="1">"c2919"</definedName>
    <definedName name="IQ_OG_OTHER_ADJ_OIL" hidden="1">"c2036"</definedName>
    <definedName name="IQ_OG_OTHER_COSTS" hidden="1">"c1979"</definedName>
    <definedName name="IQ_OG_OTHER_COSTS_GAS" hidden="1">"c1991"</definedName>
    <definedName name="IQ_OG_OTHER_COSTS_OIL" hidden="1">"c1985"</definedName>
    <definedName name="IQ_OG_PRDUCTION_GROWTH_GAS" hidden="1">"c12737"</definedName>
    <definedName name="IQ_OG_PRDUCTION_GROWTH_GAS_EQUIVALENT" hidden="1">"c12738"</definedName>
    <definedName name="IQ_OG_PRDUCTION_GROWTH_NGL" hidden="1">"c12739"</definedName>
    <definedName name="IQ_OG_PRDUCTION_GROWTH_OIL" hidden="1">"c12740"</definedName>
    <definedName name="IQ_OG_PRDUCTION_GROWTH_OIL_EQUIVALENT" hidden="1">"c12741"</definedName>
    <definedName name="IQ_OG_PRDUCTION_GROWTH_TOAL" hidden="1">"c12742"</definedName>
    <definedName name="IQ_OG_PRODUCTION_GAS" hidden="1">"c2047"</definedName>
    <definedName name="IQ_OG_PRODUCTION_GROWTH_GAS" hidden="1">"c10067"</definedName>
    <definedName name="IQ_OG_PRODUCTION_GROWTH_GAS_EQUIVALENT" hidden="1">"c10070"</definedName>
    <definedName name="IQ_OG_PRODUCTION_GROWTH_NGL" hidden="1">"c10068"</definedName>
    <definedName name="IQ_OG_PRODUCTION_GROWTH_OIL" hidden="1">"c10066"</definedName>
    <definedName name="IQ_OG_PRODUCTION_GROWTH_OIL_EQUIVALENT" hidden="1">"c10069"</definedName>
    <definedName name="IQ_OG_PRODUCTION_GROWTH_TOTAL" hidden="1">"c10071"</definedName>
    <definedName name="IQ_OG_PRODUCTION_NGL" hidden="1">"c2918"</definedName>
    <definedName name="IQ_OG_PRODUCTION_OIL" hidden="1">"c2035"</definedName>
    <definedName name="IQ_OG_PURCHASES_GAS" hidden="1">"c2045"</definedName>
    <definedName name="IQ_OG_PURCHASES_NGL" hidden="1">"c2916"</definedName>
    <definedName name="IQ_OG_PURCHASES_OIL" hidden="1">"c2033"</definedName>
    <definedName name="IQ_OG_RESERVE_REPLACEMENT_RATIO" hidden="1">"c5799"</definedName>
    <definedName name="IQ_OG_REVISIONS_GAS" hidden="1">"c2042"</definedName>
    <definedName name="IQ_OG_REVISIONS_NGL" hidden="1">"c2913"</definedName>
    <definedName name="IQ_OG_REVISIONS_OIL" hidden="1">"c2030"</definedName>
    <definedName name="IQ_OG_RIGS_NON_OPERATED" hidden="1">"c10083"</definedName>
    <definedName name="IQ_OG_RIGS_OPERATED" hidden="1">"c10082"</definedName>
    <definedName name="IQ_OG_RIGS_TOTAL" hidden="1">"c10084"</definedName>
    <definedName name="IQ_OG_SALES_IN_PLACE_GAS" hidden="1">"c2046"</definedName>
    <definedName name="IQ_OG_SALES_IN_PLACE_NGL" hidden="1">"c2917"</definedName>
    <definedName name="IQ_OG_SALES_IN_PLACE_OIL" hidden="1">"c2034"</definedName>
    <definedName name="IQ_OG_SALES_VOL_EQ_INC_GAS" hidden="1">"c5794"</definedName>
    <definedName name="IQ_OG_SALES_VOL_EQ_INC_NGL" hidden="1">"c5795"</definedName>
    <definedName name="IQ_OG_SALES_VOL_EQ_INC_OIL" hidden="1">"c5793"</definedName>
    <definedName name="IQ_OG_STANDARDIZED_DCF" hidden="1">"c2000"</definedName>
    <definedName name="IQ_OG_STANDARDIZED_DCF_GAS" hidden="1">"c2020"</definedName>
    <definedName name="IQ_OG_STANDARDIZED_DCF_HEDGED" hidden="1">"c2001"</definedName>
    <definedName name="IQ_OG_STANDARDIZED_DCF_HEDGED_GAS" hidden="1">"c2021"</definedName>
    <definedName name="IQ_OG_STANDARDIZED_DCF_HEDGED_OIL" hidden="1">"c2011"</definedName>
    <definedName name="IQ_OG_STANDARDIZED_DCF_OIL" hidden="1">"c2010"</definedName>
    <definedName name="IQ_OG_TAXES" hidden="1">"c2026"</definedName>
    <definedName name="IQ_OG_TAXES_GAS" hidden="1">"c2028"</definedName>
    <definedName name="IQ_OG_TAXES_OIL" hidden="1">"c2027"</definedName>
    <definedName name="IQ_OG_TOTAL_COSTS" hidden="1">"c1980"</definedName>
    <definedName name="IQ_OG_TOTAL_COSTS_GAS" hidden="1">"c1992"</definedName>
    <definedName name="IQ_OG_TOTAL_COSTS_OIL" hidden="1">"c1986"</definedName>
    <definedName name="IQ_OG_TOTAL_EST_PROVED_RESERVES_GAS" hidden="1">"c2052"</definedName>
    <definedName name="IQ_OG_TOTAL_GAS_EQUIV_PRODUCTION_BCFE" hidden="1">"c10058"</definedName>
    <definedName name="IQ_OG_TOTAL_GAS_PRODUCTION" hidden="1">"c2060"</definedName>
    <definedName name="IQ_OG_TOTAL_LIQUID_GAS_PRODUCTION" hidden="1">"c2235"</definedName>
    <definedName name="IQ_OG_TOTAL_OIL_EQUIV_PRODUCTION_MMBOE" hidden="1">"c10057"</definedName>
    <definedName name="IQ_OG_TOTAL_OIL_PRODUCTION" hidden="1">"c2059"</definedName>
    <definedName name="IQ_OG_TOTAL_POSSIBLE_RESERVES_GAS_BCF" hidden="1">"c10050"</definedName>
    <definedName name="IQ_OG_TOTAL_POSSIBLE_RESERVES_GAS_BCM" hidden="1">"c10051"</definedName>
    <definedName name="IQ_OG_TOTAL_POSSIBLE_RESERVES_OIL_MMBBLS" hidden="1">"c10053"</definedName>
    <definedName name="IQ_OG_TOTAL_PROBABLE_RESERVES_GAS_BCF" hidden="1">"c10048"</definedName>
    <definedName name="IQ_OG_TOTAL_PROBABLE_RESERVES_GAS_BCM" hidden="1">"c10049"</definedName>
    <definedName name="IQ_OG_TOTAL_PROBABLE_RESERVES_OIL_MMBBLS" hidden="1">"c10052"</definedName>
    <definedName name="IQ_OG_TOTAL_PRODUCTION_GAS_BCM" hidden="1">"c10056"</definedName>
    <definedName name="IQ_OG_TOTAL_PROVED_RESERVES_GAS_BCM" hidden="1">"c10046"</definedName>
    <definedName name="IQ_OG_UNDEVELOPED_ACRE_GROSS_EQ_INC" hidden="1">"c5800"</definedName>
    <definedName name="IQ_OG_UNDEVELOPED_ACRE_NET_EQ_INC" hidden="1">"c5801"</definedName>
    <definedName name="IQ_OG_UNDEVELOPED_RESERVES_GAS" hidden="1">"c2051"</definedName>
    <definedName name="IQ_OG_UNDEVELOPED_RESERVES_GAS_BCM" hidden="1">"c10044"</definedName>
    <definedName name="IQ_OG_UNDEVELOPED_RESERVES_NGL" hidden="1">"c2923"</definedName>
    <definedName name="IQ_OG_UNDEVELOPED_RESERVES_OIL" hidden="1">"c2039"</definedName>
    <definedName name="IQ_OIL_IMPAIR" hidden="1">"c840"</definedName>
    <definedName name="IQ_OL_COMM_AFTER_FIVE" hidden="1">"c841"</definedName>
    <definedName name="IQ_OL_COMM_CY" hidden="1">"c842"</definedName>
    <definedName name="IQ_OL_COMM_CY1" hidden="1">"c843"</definedName>
    <definedName name="IQ_OL_COMM_CY2" hidden="1">"c844"</definedName>
    <definedName name="IQ_OL_COMM_CY3" hidden="1">"c845"</definedName>
    <definedName name="IQ_OL_COMM_CY4" hidden="1">"c846"</definedName>
    <definedName name="IQ_OL_COMM_NEXT_FIVE" hidden="1">"c847"</definedName>
    <definedName name="IQ_OPEB_ACCRUED_LIAB" hidden="1">"c3308"</definedName>
    <definedName name="IQ_OPEB_ACCRUED_LIAB_DOM" hidden="1">"c3306"</definedName>
    <definedName name="IQ_OPEB_ACCRUED_LIAB_FOREIGN" hidden="1">"c3307"</definedName>
    <definedName name="IQ_OPEB_ACCUM_OTHER_CI" hidden="1">"c3314"</definedName>
    <definedName name="IQ_OPEB_ACCUM_OTHER_CI_DOM" hidden="1">"c3312"</definedName>
    <definedName name="IQ_OPEB_ACCUM_OTHER_CI_FOREIGN" hidden="1">"c3313"</definedName>
    <definedName name="IQ_OPEB_ACT_NEXT" hidden="1">"c5774"</definedName>
    <definedName name="IQ_OPEB_ACT_NEXT_DOM" hidden="1">"c5772"</definedName>
    <definedName name="IQ_OPEB_ACT_NEXT_FOREIGN" hidden="1">"c5773"</definedName>
    <definedName name="IQ_OPEB_AMT_RECOG_NEXT" hidden="1">"c5783"</definedName>
    <definedName name="IQ_OPEB_AMT_RECOG_NEXT_DOM" hidden="1">"c5781"</definedName>
    <definedName name="IQ_OPEB_AMT_RECOG_NEXT_FOREIGN" hidden="1">"c5782"</definedName>
    <definedName name="IQ_OPEB_ASSETS" hidden="1">"c3356"</definedName>
    <definedName name="IQ_OPEB_ASSETS_ACQ" hidden="1">"c3347"</definedName>
    <definedName name="IQ_OPEB_ASSETS_ACQ_DOM" hidden="1">"c3345"</definedName>
    <definedName name="IQ_OPEB_ASSETS_ACQ_FOREIGN" hidden="1">"c3346"</definedName>
    <definedName name="IQ_OPEB_ASSETS_ACTUAL_RETURN" hidden="1">"c3332"</definedName>
    <definedName name="IQ_OPEB_ASSETS_ACTUAL_RETURN_DOM" hidden="1">"c3330"</definedName>
    <definedName name="IQ_OPEB_ASSETS_ACTUAL_RETURN_FOREIGN" hidden="1">"c3331"</definedName>
    <definedName name="IQ_OPEB_ASSETS_BEG" hidden="1">"c3329"</definedName>
    <definedName name="IQ_OPEB_ASSETS_BEG_DOM" hidden="1">"c3327"</definedName>
    <definedName name="IQ_OPEB_ASSETS_BEG_FOREIGN" hidden="1">"c3328"</definedName>
    <definedName name="IQ_OPEB_ASSETS_BENEFITS_PAID" hidden="1">"c3341"</definedName>
    <definedName name="IQ_OPEB_ASSETS_BENEFITS_PAID_DOM" hidden="1">"c3339"</definedName>
    <definedName name="IQ_OPEB_ASSETS_BENEFITS_PAID_FOREIGN" hidden="1">"c3340"</definedName>
    <definedName name="IQ_OPEB_ASSETS_CURTAIL" hidden="1">"c3350"</definedName>
    <definedName name="IQ_OPEB_ASSETS_CURTAIL_DOM" hidden="1">"c3348"</definedName>
    <definedName name="IQ_OPEB_ASSETS_CURTAIL_FOREIGN" hidden="1">"c3349"</definedName>
    <definedName name="IQ_OPEB_ASSETS_DOM" hidden="1">"c3354"</definedName>
    <definedName name="IQ_OPEB_ASSETS_EMPLOYER_CONTRIBUTIONS" hidden="1">"c3335"</definedName>
    <definedName name="IQ_OPEB_ASSETS_EMPLOYER_CONTRIBUTIONS_DOM" hidden="1">"c3333"</definedName>
    <definedName name="IQ_OPEB_ASSETS_EMPLOYER_CONTRIBUTIONS_FOREIGN" hidden="1">"c3334"</definedName>
    <definedName name="IQ_OPEB_ASSETS_FOREIGN" hidden="1">"c3355"</definedName>
    <definedName name="IQ_OPEB_ASSETS_FX_ADJ" hidden="1">"c3344"</definedName>
    <definedName name="IQ_OPEB_ASSETS_FX_ADJ_DOM" hidden="1">"c3342"</definedName>
    <definedName name="IQ_OPEB_ASSETS_FX_ADJ_FOREIGN" hidden="1">"c3343"</definedName>
    <definedName name="IQ_OPEB_ASSETS_OTHER_PLAN_ADJ" hidden="1">"c3353"</definedName>
    <definedName name="IQ_OPEB_ASSETS_OTHER_PLAN_ADJ_DOM" hidden="1">"c3351"</definedName>
    <definedName name="IQ_OPEB_ASSETS_OTHER_PLAN_ADJ_FOREIGN" hidden="1">"c3352"</definedName>
    <definedName name="IQ_OPEB_ASSETS_PARTICIP_CONTRIBUTIONS" hidden="1">"c3338"</definedName>
    <definedName name="IQ_OPEB_ASSETS_PARTICIP_CONTRIBUTIONS_DOM" hidden="1">"c3336"</definedName>
    <definedName name="IQ_OPEB_ASSETS_PARTICIP_CONTRIBUTIONS_FOREIGN" hidden="1">"c3337"</definedName>
    <definedName name="IQ_OPEB_BENEFIT_INFO_DATE" hidden="1">"c3410"</definedName>
    <definedName name="IQ_OPEB_BENEFIT_INFO_DATE_DOM" hidden="1">"c3408"</definedName>
    <definedName name="IQ_OPEB_BENEFIT_INFO_DATE_FOREIGN" hidden="1">"c3409"</definedName>
    <definedName name="IQ_OPEB_BREAKDOWN_EQ" hidden="1">"c3275"</definedName>
    <definedName name="IQ_OPEB_BREAKDOWN_EQ_DOM" hidden="1">"c3273"</definedName>
    <definedName name="IQ_OPEB_BREAKDOWN_EQ_FOREIGN" hidden="1">"c3274"</definedName>
    <definedName name="IQ_OPEB_BREAKDOWN_FI" hidden="1">"c3278"</definedName>
    <definedName name="IQ_OPEB_BREAKDOWN_FI_DOM" hidden="1">"c3276"</definedName>
    <definedName name="IQ_OPEB_BREAKDOWN_FI_FOREIGN" hidden="1">"c3277"</definedName>
    <definedName name="IQ_OPEB_BREAKDOWN_OTHER" hidden="1">"c3284"</definedName>
    <definedName name="IQ_OPEB_BREAKDOWN_OTHER_DOM" hidden="1">"c3282"</definedName>
    <definedName name="IQ_OPEB_BREAKDOWN_OTHER_FOREIGN" hidden="1">"c3283"</definedName>
    <definedName name="IQ_OPEB_BREAKDOWN_PCT_EQ" hidden="1">"c3263"</definedName>
    <definedName name="IQ_OPEB_BREAKDOWN_PCT_EQ_DOM" hidden="1">"c3261"</definedName>
    <definedName name="IQ_OPEB_BREAKDOWN_PCT_EQ_FOREIGN" hidden="1">"c3262"</definedName>
    <definedName name="IQ_OPEB_BREAKDOWN_PCT_FI" hidden="1">"c3266"</definedName>
    <definedName name="IQ_OPEB_BREAKDOWN_PCT_FI_DOM" hidden="1">"c3264"</definedName>
    <definedName name="IQ_OPEB_BREAKDOWN_PCT_FI_FOREIGN" hidden="1">"c3265"</definedName>
    <definedName name="IQ_OPEB_BREAKDOWN_PCT_OTHER" hidden="1">"c3272"</definedName>
    <definedName name="IQ_OPEB_BREAKDOWN_PCT_OTHER_DOM" hidden="1">"c3270"</definedName>
    <definedName name="IQ_OPEB_BREAKDOWN_PCT_OTHER_FOREIGN" hidden="1">"c3271"</definedName>
    <definedName name="IQ_OPEB_BREAKDOWN_PCT_RE" hidden="1">"c3269"</definedName>
    <definedName name="IQ_OPEB_BREAKDOWN_PCT_RE_DOM" hidden="1">"c3267"</definedName>
    <definedName name="IQ_OPEB_BREAKDOWN_PCT_RE_FOREIGN" hidden="1">"c3268"</definedName>
    <definedName name="IQ_OPEB_BREAKDOWN_RE" hidden="1">"c3281"</definedName>
    <definedName name="IQ_OPEB_BREAKDOWN_RE_DOM" hidden="1">"c3279"</definedName>
    <definedName name="IQ_OPEB_BREAKDOWN_RE_FOREIGN" hidden="1">"c3280"</definedName>
    <definedName name="IQ_OPEB_CI_ACT" hidden="1">"c5759"</definedName>
    <definedName name="IQ_OPEB_CI_ACT_DOM" hidden="1">"c5757"</definedName>
    <definedName name="IQ_OPEB_CI_ACT_FOREIGN" hidden="1">"c5758"</definedName>
    <definedName name="IQ_OPEB_CI_NET_AMT_RECOG" hidden="1">"c5771"</definedName>
    <definedName name="IQ_OPEB_CI_NET_AMT_RECOG_DOM" hidden="1">"c5769"</definedName>
    <definedName name="IQ_OPEB_CI_NET_AMT_RECOG_FOREIGN" hidden="1">"c5770"</definedName>
    <definedName name="IQ_OPEB_CI_OTHER_MISC_ADJ" hidden="1">"c5768"</definedName>
    <definedName name="IQ_OPEB_CI_OTHER_MISC_ADJ_DOM" hidden="1">"c5766"</definedName>
    <definedName name="IQ_OPEB_CI_OTHER_MISC_ADJ_FOREIGN" hidden="1">"c5767"</definedName>
    <definedName name="IQ_OPEB_CI_PRIOR_SERVICE" hidden="1">"c5762"</definedName>
    <definedName name="IQ_OPEB_CI_PRIOR_SERVICE_DOM" hidden="1">"c5760"</definedName>
    <definedName name="IQ_OPEB_CI_PRIOR_SERVICE_FOREIGN" hidden="1">"c5761"</definedName>
    <definedName name="IQ_OPEB_CI_TRANSITION" hidden="1">"c5765"</definedName>
    <definedName name="IQ_OPEB_CI_TRANSITION_DOM" hidden="1">"c5763"</definedName>
    <definedName name="IQ_OPEB_CI_TRANSITION_FOREIGN" hidden="1">"c5764"</definedName>
    <definedName name="IQ_OPEB_CL" hidden="1">"c5789"</definedName>
    <definedName name="IQ_OPEB_CL_DOM" hidden="1">"c5787"</definedName>
    <definedName name="IQ_OPEB_CL_FOREIGN" hidden="1">"c5788"</definedName>
    <definedName name="IQ_OPEB_DECREASE_EFFECT_PBO" hidden="1">"c3458"</definedName>
    <definedName name="IQ_OPEB_DECREASE_EFFECT_PBO_DOM" hidden="1">"c3456"</definedName>
    <definedName name="IQ_OPEB_DECREASE_EFFECT_PBO_FOREIGN" hidden="1">"c3457"</definedName>
    <definedName name="IQ_OPEB_DECREASE_EFFECT_SERVICE_INT_COST" hidden="1">"c3455"</definedName>
    <definedName name="IQ_OPEB_DECREASE_EFFECT_SERVICE_INT_COST_DOM" hidden="1">"c3453"</definedName>
    <definedName name="IQ_OPEB_DECREASE_EFFECT_SERVICE_INT_COST_FOREIGN" hidden="1">"c3454"</definedName>
    <definedName name="IQ_OPEB_DISC_RATE_MAX" hidden="1">"c3422"</definedName>
    <definedName name="IQ_OPEB_DISC_RATE_MAX_DOM" hidden="1">"c3420"</definedName>
    <definedName name="IQ_OPEB_DISC_RATE_MAX_FOREIGN" hidden="1">"c3421"</definedName>
    <definedName name="IQ_OPEB_DISC_RATE_MIN" hidden="1">"c3419"</definedName>
    <definedName name="IQ_OPEB_DISC_RATE_MIN_DOM" hidden="1">"c3417"</definedName>
    <definedName name="IQ_OPEB_DISC_RATE_MIN_FOREIGN" hidden="1">"c3418"</definedName>
    <definedName name="IQ_OPEB_EST_BENEFIT_1YR" hidden="1">"c3287"</definedName>
    <definedName name="IQ_OPEB_EST_BENEFIT_1YR_DOM" hidden="1">"c3285"</definedName>
    <definedName name="IQ_OPEB_EST_BENEFIT_1YR_FOREIGN" hidden="1">"c3286"</definedName>
    <definedName name="IQ_OPEB_EST_BENEFIT_2YR" hidden="1">"c3290"</definedName>
    <definedName name="IQ_OPEB_EST_BENEFIT_2YR_DOM" hidden="1">"c3288"</definedName>
    <definedName name="IQ_OPEB_EST_BENEFIT_2YR_FOREIGN" hidden="1">"c3289"</definedName>
    <definedName name="IQ_OPEB_EST_BENEFIT_3YR" hidden="1">"c3293"</definedName>
    <definedName name="IQ_OPEB_EST_BENEFIT_3YR_DOM" hidden="1">"c3291"</definedName>
    <definedName name="IQ_OPEB_EST_BENEFIT_3YR_FOREIGN" hidden="1">"c3292"</definedName>
    <definedName name="IQ_OPEB_EST_BENEFIT_4YR" hidden="1">"c3296"</definedName>
    <definedName name="IQ_OPEB_EST_BENEFIT_4YR_DOM" hidden="1">"c3294"</definedName>
    <definedName name="IQ_OPEB_EST_BENEFIT_4YR_FOREIGN" hidden="1">"c3295"</definedName>
    <definedName name="IQ_OPEB_EST_BENEFIT_5YR" hidden="1">"c3299"</definedName>
    <definedName name="IQ_OPEB_EST_BENEFIT_5YR_DOM" hidden="1">"c3297"</definedName>
    <definedName name="IQ_OPEB_EST_BENEFIT_5YR_FOREIGN" hidden="1">"c3298"</definedName>
    <definedName name="IQ_OPEB_EST_BENEFIT_AFTER5" hidden="1">"c3302"</definedName>
    <definedName name="IQ_OPEB_EST_BENEFIT_AFTER5_DOM" hidden="1">"c3300"</definedName>
    <definedName name="IQ_OPEB_EST_BENEFIT_AFTER5_FOREIGN" hidden="1">"c3301"</definedName>
    <definedName name="IQ_OPEB_EXP_RATE_RETURN_MAX" hidden="1">"c3434"</definedName>
    <definedName name="IQ_OPEB_EXP_RATE_RETURN_MAX_DOM" hidden="1">"c3432"</definedName>
    <definedName name="IQ_OPEB_EXP_RATE_RETURN_MAX_FOREIGN" hidden="1">"c3433"</definedName>
    <definedName name="IQ_OPEB_EXP_RATE_RETURN_MIN" hidden="1">"c3431"</definedName>
    <definedName name="IQ_OPEB_EXP_RATE_RETURN_MIN_DOM" hidden="1">"c3429"</definedName>
    <definedName name="IQ_OPEB_EXP_RATE_RETURN_MIN_FOREIGN" hidden="1">"c3430"</definedName>
    <definedName name="IQ_OPEB_EXP_RETURN" hidden="1">"c3398"</definedName>
    <definedName name="IQ_OPEB_EXP_RETURN_DOM" hidden="1">"c3396"</definedName>
    <definedName name="IQ_OPEB_EXP_RETURN_FOREIGN" hidden="1">"c3397"</definedName>
    <definedName name="IQ_OPEB_HEALTH_COST_TREND_INITIAL" hidden="1">"c3413"</definedName>
    <definedName name="IQ_OPEB_HEALTH_COST_TREND_INITIAL_DOM" hidden="1">"c3411"</definedName>
    <definedName name="IQ_OPEB_HEALTH_COST_TREND_INITIAL_FOREIGN" hidden="1">"c3412"</definedName>
    <definedName name="IQ_OPEB_HEALTH_COST_TREND_ULTIMATE" hidden="1">"c3416"</definedName>
    <definedName name="IQ_OPEB_HEALTH_COST_TREND_ULTIMATE_DOM" hidden="1">"c3414"</definedName>
    <definedName name="IQ_OPEB_HEALTH_COST_TREND_ULTIMATE_FOREIGN" hidden="1">"c3415"</definedName>
    <definedName name="IQ_OPEB_INCREASE_EFFECT_PBO" hidden="1">"c3452"</definedName>
    <definedName name="IQ_OPEB_INCREASE_EFFECT_PBO_DOM" hidden="1">"c3450"</definedName>
    <definedName name="IQ_OPEB_INCREASE_EFFECT_PBO_FOREIGN" hidden="1">"c3451"</definedName>
    <definedName name="IQ_OPEB_INCREASE_EFFECT_SERVICE_INT_COST" hidden="1">"c3449"</definedName>
    <definedName name="IQ_OPEB_INCREASE_EFFECT_SERVICE_INT_COST_DOM" hidden="1">"c3447"</definedName>
    <definedName name="IQ_OPEB_INCREASE_EFFECT_SERVICE_INT_COST_FOREIGN" hidden="1">"c3448"</definedName>
    <definedName name="IQ_OPEB_INTAN_ASSETS" hidden="1">"c3311"</definedName>
    <definedName name="IQ_OPEB_INTAN_ASSETS_DOM" hidden="1">"c3309"</definedName>
    <definedName name="IQ_OPEB_INTAN_ASSETS_FOREIGN" hidden="1">"c3310"</definedName>
    <definedName name="IQ_OPEB_INTEREST_COST" hidden="1">"c3395"</definedName>
    <definedName name="IQ_OPEB_INTEREST_COST_DOM" hidden="1">"c3393"</definedName>
    <definedName name="IQ_OPEB_INTEREST_COST_FOREIGN" hidden="1">"c3394"</definedName>
    <definedName name="IQ_OPEB_LT_ASSETS" hidden="1">"c5786"</definedName>
    <definedName name="IQ_OPEB_LT_ASSETS_DOM" hidden="1">"c5784"</definedName>
    <definedName name="IQ_OPEB_LT_ASSETS_FOREIGN" hidden="1">"c5785"</definedName>
    <definedName name="IQ_OPEB_LT_LIAB" hidden="1">"c5792"</definedName>
    <definedName name="IQ_OPEB_LT_LIAB_DOM" hidden="1">"c5790"</definedName>
    <definedName name="IQ_OPEB_LT_LIAB_FOREIGN" hidden="1">"c5791"</definedName>
    <definedName name="IQ_OPEB_NET_ASSET_RECOG" hidden="1">"c3326"</definedName>
    <definedName name="IQ_OPEB_NET_ASSET_RECOG_DOM" hidden="1">"c3324"</definedName>
    <definedName name="IQ_OPEB_NET_ASSET_RECOG_FOREIGN" hidden="1">"c3325"</definedName>
    <definedName name="IQ_OPEB_OBLIGATION_ACCUMULATED" hidden="1">"c3407"</definedName>
    <definedName name="IQ_OPEB_OBLIGATION_ACCUMULATED_DOM" hidden="1">"c3405"</definedName>
    <definedName name="IQ_OPEB_OBLIGATION_ACCUMULATED_FOREIGN" hidden="1">"c3406"</definedName>
    <definedName name="IQ_OPEB_OBLIGATION_ACQ" hidden="1">"c3380"</definedName>
    <definedName name="IQ_OPEB_OBLIGATION_ACQ_DOM" hidden="1">"c3378"</definedName>
    <definedName name="IQ_OPEB_OBLIGATION_ACQ_FOREIGN" hidden="1">"c3379"</definedName>
    <definedName name="IQ_OPEB_OBLIGATION_ACTUARIAL_GAIN_LOSS" hidden="1">"c3371"</definedName>
    <definedName name="IQ_OPEB_OBLIGATION_ACTUARIAL_GAIN_LOSS_DOM" hidden="1">"c3369"</definedName>
    <definedName name="IQ_OPEB_OBLIGATION_ACTUARIAL_GAIN_LOSS_FOREIGN" hidden="1">"c3370"</definedName>
    <definedName name="IQ_OPEB_OBLIGATION_BEG" hidden="1">"c3359"</definedName>
    <definedName name="IQ_OPEB_OBLIGATION_BEG_DOM" hidden="1">"c3357"</definedName>
    <definedName name="IQ_OPEB_OBLIGATION_BEG_FOREIGN" hidden="1">"c3358"</definedName>
    <definedName name="IQ_OPEB_OBLIGATION_CURTAIL" hidden="1">"c3383"</definedName>
    <definedName name="IQ_OPEB_OBLIGATION_CURTAIL_DOM" hidden="1">"c3381"</definedName>
    <definedName name="IQ_OPEB_OBLIGATION_CURTAIL_FOREIGN" hidden="1">"c3382"</definedName>
    <definedName name="IQ_OPEB_OBLIGATION_EMPLOYEE_CONTRIBUTIONS" hidden="1">"c3368"</definedName>
    <definedName name="IQ_OPEB_OBLIGATION_EMPLOYEE_CONTRIBUTIONS_DOM" hidden="1">"c3366"</definedName>
    <definedName name="IQ_OPEB_OBLIGATION_EMPLOYEE_CONTRIBUTIONS_FOREIGN" hidden="1">"c3367"</definedName>
    <definedName name="IQ_OPEB_OBLIGATION_FX_ADJ" hidden="1">"c3377"</definedName>
    <definedName name="IQ_OPEB_OBLIGATION_FX_ADJ_DOM" hidden="1">"c3375"</definedName>
    <definedName name="IQ_OPEB_OBLIGATION_FX_ADJ_FOREIGN" hidden="1">"c3376"</definedName>
    <definedName name="IQ_OPEB_OBLIGATION_INTEREST_COST" hidden="1">"c3365"</definedName>
    <definedName name="IQ_OPEB_OBLIGATION_INTEREST_COST_DOM" hidden="1">"c3363"</definedName>
    <definedName name="IQ_OPEB_OBLIGATION_INTEREST_COST_FOREIGN" hidden="1">"c3364"</definedName>
    <definedName name="IQ_OPEB_OBLIGATION_OTHER_PLAN_ADJ" hidden="1">"c3386"</definedName>
    <definedName name="IQ_OPEB_OBLIGATION_OTHER_PLAN_ADJ_DOM" hidden="1">"c3384"</definedName>
    <definedName name="IQ_OPEB_OBLIGATION_OTHER_PLAN_ADJ_FOREIGN" hidden="1">"c3385"</definedName>
    <definedName name="IQ_OPEB_OBLIGATION_PAID" hidden="1">"c3374"</definedName>
    <definedName name="IQ_OPEB_OBLIGATION_PAID_DOM" hidden="1">"c3372"</definedName>
    <definedName name="IQ_OPEB_OBLIGATION_PAID_FOREIGN" hidden="1">"c3373"</definedName>
    <definedName name="IQ_OPEB_OBLIGATION_PROJECTED" hidden="1">"c3389"</definedName>
    <definedName name="IQ_OPEB_OBLIGATION_PROJECTED_DOM" hidden="1">"c3387"</definedName>
    <definedName name="IQ_OPEB_OBLIGATION_PROJECTED_FOREIGN" hidden="1">"c3388"</definedName>
    <definedName name="IQ_OPEB_OBLIGATION_SERVICE_COST" hidden="1">"c3362"</definedName>
    <definedName name="IQ_OPEB_OBLIGATION_SERVICE_COST_DOM" hidden="1">"c3360"</definedName>
    <definedName name="IQ_OPEB_OBLIGATION_SERVICE_COST_FOREIGN" hidden="1">"c3361"</definedName>
    <definedName name="IQ_OPEB_OTHER" hidden="1">"c3317"</definedName>
    <definedName name="IQ_OPEB_OTHER_ADJ" hidden="1">"c3323"</definedName>
    <definedName name="IQ_OPEB_OTHER_ADJ_DOM" hidden="1">"c3321"</definedName>
    <definedName name="IQ_OPEB_OTHER_ADJ_FOREIGN" hidden="1">"c3322"</definedName>
    <definedName name="IQ_OPEB_OTHER_COST" hidden="1">"c3401"</definedName>
    <definedName name="IQ_OPEB_OTHER_COST_DOM" hidden="1">"c3399"</definedName>
    <definedName name="IQ_OPEB_OTHER_COST_FOREIGN" hidden="1">"c3400"</definedName>
    <definedName name="IQ_OPEB_OTHER_DOM" hidden="1">"c3315"</definedName>
    <definedName name="IQ_OPEB_OTHER_FOREIGN" hidden="1">"c3316"</definedName>
    <definedName name="IQ_OPEB_PBO_ASSUMED_RATE_RET_MAX" hidden="1">"c3440"</definedName>
    <definedName name="IQ_OPEB_PBO_ASSUMED_RATE_RET_MAX_DOM" hidden="1">"c3438"</definedName>
    <definedName name="IQ_OPEB_PBO_ASSUMED_RATE_RET_MAX_FOREIGN" hidden="1">"c3439"</definedName>
    <definedName name="IQ_OPEB_PBO_ASSUMED_RATE_RET_MIN" hidden="1">"c3437"</definedName>
    <definedName name="IQ_OPEB_PBO_ASSUMED_RATE_RET_MIN_DOM" hidden="1">"c3435"</definedName>
    <definedName name="IQ_OPEB_PBO_ASSUMED_RATE_RET_MIN_FOREIGN" hidden="1">"c3436"</definedName>
    <definedName name="IQ_OPEB_PBO_RATE_COMP_INCREASE_MAX" hidden="1">"c3446"</definedName>
    <definedName name="IQ_OPEB_PBO_RATE_COMP_INCREASE_MAX_DOM" hidden="1">"c3444"</definedName>
    <definedName name="IQ_OPEB_PBO_RATE_COMP_INCREASE_MAX_FOREIGN" hidden="1">"c3445"</definedName>
    <definedName name="IQ_OPEB_PBO_RATE_COMP_INCREASE_MIN" hidden="1">"c3443"</definedName>
    <definedName name="IQ_OPEB_PBO_RATE_COMP_INCREASE_MIN_DOM" hidden="1">"c3441"</definedName>
    <definedName name="IQ_OPEB_PBO_RATE_COMP_INCREASE_MIN_FOREIGN" hidden="1">"c3442"</definedName>
    <definedName name="IQ_OPEB_PREPAID_COST" hidden="1">"c3305"</definedName>
    <definedName name="IQ_OPEB_PREPAID_COST_DOM" hidden="1">"c3303"</definedName>
    <definedName name="IQ_OPEB_PREPAID_COST_FOREIGN" hidden="1">"c3304"</definedName>
    <definedName name="IQ_OPEB_PRIOR_SERVICE_NEXT" hidden="1">"c5777"</definedName>
    <definedName name="IQ_OPEB_PRIOR_SERVICE_NEXT_DOM" hidden="1">"c5775"</definedName>
    <definedName name="IQ_OPEB_PRIOR_SERVICE_NEXT_FOREIGN" hidden="1">"c5776"</definedName>
    <definedName name="IQ_OPEB_RATE_COMP_INCREASE_MAX" hidden="1">"c3428"</definedName>
    <definedName name="IQ_OPEB_RATE_COMP_INCREASE_MAX_DOM" hidden="1">"c3426"</definedName>
    <definedName name="IQ_OPEB_RATE_COMP_INCREASE_MAX_FOREIGN" hidden="1">"c3427"</definedName>
    <definedName name="IQ_OPEB_RATE_COMP_INCREASE_MIN" hidden="1">"c3425"</definedName>
    <definedName name="IQ_OPEB_RATE_COMP_INCREASE_MIN_DOM" hidden="1">"c3423"</definedName>
    <definedName name="IQ_OPEB_RATE_COMP_INCREASE_MIN_FOREIGN" hidden="1">"c3424"</definedName>
    <definedName name="IQ_OPEB_SERVICE_COST" hidden="1">"c3392"</definedName>
    <definedName name="IQ_OPEB_SERVICE_COST_DOM" hidden="1">"c3390"</definedName>
    <definedName name="IQ_OPEB_SERVICE_COST_FOREIGN" hidden="1">"c3391"</definedName>
    <definedName name="IQ_OPEB_TOTAL_COST" hidden="1">"c3404"</definedName>
    <definedName name="IQ_OPEB_TOTAL_COST_DOM" hidden="1">"c3402"</definedName>
    <definedName name="IQ_OPEB_TOTAL_COST_FOREIGN" hidden="1">"c3403"</definedName>
    <definedName name="IQ_OPEB_TRANSITION_NEXT" hidden="1">"c5780"</definedName>
    <definedName name="IQ_OPEB_TRANSITION_NEXT_DOM" hidden="1">"c5778"</definedName>
    <definedName name="IQ_OPEB_TRANSITION_NEXT_FOREIGN" hidden="1">"c5779"</definedName>
    <definedName name="IQ_OPEB_UNRECOG_PRIOR" hidden="1">"c3320"</definedName>
    <definedName name="IQ_OPEB_UNRECOG_PRIOR_DOM" hidden="1">"c3318"</definedName>
    <definedName name="IQ_OPEB_UNRECOG_PRIOR_FOREIGN" hidden="1">"c3319"</definedName>
    <definedName name="IQ_OPENPRICE" hidden="1">"c848"</definedName>
    <definedName name="IQ_OPER_INC" hidden="1">"c849"</definedName>
    <definedName name="IQ_OPER_INC_BR" hidden="1">"c850"</definedName>
    <definedName name="IQ_OPER_INC_FIN" hidden="1">"c851"</definedName>
    <definedName name="IQ_OPER_INC_INS" hidden="1">"c852"</definedName>
    <definedName name="IQ_OPER_INC_MARGIN" hidden="1">"c1448"</definedName>
    <definedName name="IQ_OPER_INC_RE" hidden="1">"c6240"</definedName>
    <definedName name="IQ_OPER_INC_REIT" hidden="1">"c853"</definedName>
    <definedName name="IQ_OPER_INC_UTI" hidden="1">"c854"</definedName>
    <definedName name="IQ_OPERATING_EXP_AVG_ASSETS_FFIEC" hidden="1">"c13373"</definedName>
    <definedName name="IQ_OPERATING_INC_AVG_ASSETS_FFIEC" hidden="1">"c13368"</definedName>
    <definedName name="IQ_OPERATING_INC_TE_AVG_ASSETS_FFIEC" hidden="1">"c13360"</definedName>
    <definedName name="IQ_OPERATING_NOI_AVG_GROSS_PROP" hidden="1">"c16058"</definedName>
    <definedName name="IQ_OPERATIONS_EXP" hidden="1">"c855"</definedName>
    <definedName name="IQ_OPTIONS_BEG_OS" hidden="1">"c1572"</definedName>
    <definedName name="IQ_OPTIONS_CANCELLED" hidden="1">"c856"</definedName>
    <definedName name="IQ_OPTIONS_END_OS" hidden="1">"c1573"</definedName>
    <definedName name="IQ_OPTIONS_EXERCISABLE_END_OS" hidden="1">"c5804"</definedName>
    <definedName name="IQ_OPTIONS_EXERCISED" hidden="1">"c2116"</definedName>
    <definedName name="IQ_OPTIONS_GRANTED" hidden="1">"c2673"</definedName>
    <definedName name="IQ_OPTIONS_ISSUED" hidden="1">"c857"</definedName>
    <definedName name="IQ_OPTIONS_STRIKE_PRICE_BEG_OS" hidden="1">"c5805"</definedName>
    <definedName name="IQ_OPTIONS_STRIKE_PRICE_CANCELLED" hidden="1">"c5807"</definedName>
    <definedName name="IQ_OPTIONS_STRIKE_PRICE_EXERCISABLE" hidden="1">"c5808"</definedName>
    <definedName name="IQ_OPTIONS_STRIKE_PRICE_EXERCISED" hidden="1">"c5806"</definedName>
    <definedName name="IQ_OPTIONS_STRIKE_PRICE_GRANTED" hidden="1">"c2678"</definedName>
    <definedName name="IQ_OPTIONS_STRIKE_PRICE_OS" hidden="1">"c2677"</definedName>
    <definedName name="IQ_ORDER_BACKLOG" hidden="1">"c2090"</definedName>
    <definedName name="IQ_OREO_1_4_RESIDENTIAL_FDIC" hidden="1">"c6454"</definedName>
    <definedName name="IQ_OREO_COMMERCIAL_RE_FDIC" hidden="1">"c6456"</definedName>
    <definedName name="IQ_OREO_CONSTRUCTION_DEVELOPMENT_FDIC" hidden="1">"c6457"</definedName>
    <definedName name="IQ_OREO_FARMLAND_FDIC" hidden="1">"c6458"</definedName>
    <definedName name="IQ_OREO_FFIEC" hidden="1">"c12831"</definedName>
    <definedName name="IQ_OREO_FOREIGN_FDIC" hidden="1">"c6460"</definedName>
    <definedName name="IQ_OREO_FOREIGN_FFIEC" hidden="1">"c15273"</definedName>
    <definedName name="IQ_OREO_MULTI_FAMILY_RESIDENTIAL_FDIC" hidden="1">"c6455"</definedName>
    <definedName name="IQ_OREO_OTHER_FFIEC" hidden="1">"c12833"</definedName>
    <definedName name="IQ_ORGANIC_GROWTH_RATE" hidden="1">"c20429"</definedName>
    <definedName name="IQ_OTHER_ADDITIONS_T1_FFIEC" hidden="1">"c13142"</definedName>
    <definedName name="IQ_OTHER_ADDITIONS_T2_FFIEC" hidden="1">"c13148"</definedName>
    <definedName name="IQ_OTHER_ADJ_CLAIM_ADJ_EXP_INCURRED" hidden="1">"c15878"</definedName>
    <definedName name="IQ_OTHER_ADJ_CLAIM_ADJ_EXP_PAID" hidden="1">"c15879"</definedName>
    <definedName name="IQ_OTHER_ADJ_RESERVE_BOP" hidden="1">"c15876"</definedName>
    <definedName name="IQ_OTHER_ADJ_RESERVES" hidden="1">"c15882"</definedName>
    <definedName name="IQ_OTHER_ADJUST_GROSS_LOANS" hidden="1">"c859"</definedName>
    <definedName name="IQ_OTHER_ADJUSTMENTS_COVERED" hidden="1">"c9961"</definedName>
    <definedName name="IQ_OTHER_ADJUSTMENTS_FFIEC" hidden="1">"c12972"</definedName>
    <definedName name="IQ_OTHER_ADJUSTMENTS_GROUP" hidden="1">"c9947"</definedName>
    <definedName name="IQ_OTHER_AFFO" hidden="1">"c16180"</definedName>
    <definedName name="IQ_OTHER_AMORT" hidden="1">"c5563"</definedName>
    <definedName name="IQ_OTHER_AMORT_BNK" hidden="1">"c5565"</definedName>
    <definedName name="IQ_OTHER_AMORT_BR" hidden="1">"c5566"</definedName>
    <definedName name="IQ_OTHER_AMORT_FIN" hidden="1">"c5567"</definedName>
    <definedName name="IQ_OTHER_AMORT_INS" hidden="1">"c5568"</definedName>
    <definedName name="IQ_OTHER_AMORT_RE" hidden="1">"c6287"</definedName>
    <definedName name="IQ_OTHER_AMORT_REIT" hidden="1">"c5569"</definedName>
    <definedName name="IQ_OTHER_AMORT_UTI" hidden="1">"c5570"</definedName>
    <definedName name="IQ_OTHER_ASSETS" hidden="1">"c860"</definedName>
    <definedName name="IQ_OTHER_ASSETS_BNK" hidden="1">"c861"</definedName>
    <definedName name="IQ_OTHER_ASSETS_BR" hidden="1">"c862"</definedName>
    <definedName name="IQ_OTHER_ASSETS_FDIC" hidden="1">"c6338"</definedName>
    <definedName name="IQ_OTHER_ASSETS_FFIEC" hidden="1">"c12848"</definedName>
    <definedName name="IQ_OTHER_ASSETS_FIN" hidden="1">"c863"</definedName>
    <definedName name="IQ_OTHER_ASSETS_INS" hidden="1">"c864"</definedName>
    <definedName name="IQ_OTHER_ASSETS_RE" hidden="1">"c6241"</definedName>
    <definedName name="IQ_OTHER_ASSETS_REIT" hidden="1">"c865"</definedName>
    <definedName name="IQ_OTHER_ASSETS_SERV_RIGHTS" hidden="1">"c2243"</definedName>
    <definedName name="IQ_OTHER_ASSETS_TOTAL_FFIEC" hidden="1">"c12841"</definedName>
    <definedName name="IQ_OTHER_ASSETS_UTI" hidden="1">"c866"</definedName>
    <definedName name="IQ_OTHER_BEARING_LIAB" hidden="1">"c1608"</definedName>
    <definedName name="IQ_OTHER_BEDS" hidden="1">"c8784"</definedName>
    <definedName name="IQ_OTHER_BENEFITS_OBLIGATION" hidden="1">"c867"</definedName>
    <definedName name="IQ_OTHER_BORROWED_FUNDS_FDIC" hidden="1">"c6345"</definedName>
    <definedName name="IQ_OTHER_BORROWED_MONEY_FAIR_VALUE_TOT_FFIEC" hidden="1">"c15409"</definedName>
    <definedName name="IQ_OTHER_BORROWED_MONEY_FFIEC" hidden="1">"c12862"</definedName>
    <definedName name="IQ_OTHER_BORROWED_MONEY_LEVEL_1_FFIEC" hidden="1">"c15431"</definedName>
    <definedName name="IQ_OTHER_BORROWED_MONEY_LEVEL_2_FFIEC" hidden="1">"c15444"</definedName>
    <definedName name="IQ_OTHER_BORROWED_MONEY_LEVEL_3_FFIEC" hidden="1">"c15457"</definedName>
    <definedName name="IQ_OTHER_BORROWED_MONEY_LT_FFIEC" hidden="1">"c12865"</definedName>
    <definedName name="IQ_OTHER_BORROWED_MONEY_ST_FFIEC" hidden="1">"c12864"</definedName>
    <definedName name="IQ_OTHER_CA" hidden="1">"c868"</definedName>
    <definedName name="IQ_OTHER_CA_SUPPL" hidden="1">"c869"</definedName>
    <definedName name="IQ_OTHER_CA_SUPPL_BNK" hidden="1">"c870"</definedName>
    <definedName name="IQ_OTHER_CA_SUPPL_BR" hidden="1">"c871"</definedName>
    <definedName name="IQ_OTHER_CA_SUPPL_FIN" hidden="1">"c872"</definedName>
    <definedName name="IQ_OTHER_CA_SUPPL_INS" hidden="1">"c873"</definedName>
    <definedName name="IQ_OTHER_CA_SUPPL_RE" hidden="1">"c6242"</definedName>
    <definedName name="IQ_OTHER_CA_SUPPL_REIT" hidden="1">"c874"</definedName>
    <definedName name="IQ_OTHER_CA_SUPPL_UTI" hidden="1">"c875"</definedName>
    <definedName name="IQ_OTHER_CA_UTI" hidden="1">"c876"</definedName>
    <definedName name="IQ_OTHER_CL" hidden="1">"c877"</definedName>
    <definedName name="IQ_OTHER_CL_SUPPL" hidden="1">"c878"</definedName>
    <definedName name="IQ_OTHER_CL_SUPPL_BNK" hidden="1">"c879"</definedName>
    <definedName name="IQ_OTHER_CL_SUPPL_BR" hidden="1">"c880"</definedName>
    <definedName name="IQ_OTHER_CL_SUPPL_FIN" hidden="1">"c881"</definedName>
    <definedName name="IQ_OTHER_CL_SUPPL_INS" hidden="1">"c6021"</definedName>
    <definedName name="IQ_OTHER_CL_SUPPL_RE" hidden="1">"c6243"</definedName>
    <definedName name="IQ_OTHER_CL_SUPPL_REIT" hidden="1">"c882"</definedName>
    <definedName name="IQ_OTHER_CL_SUPPL_UTI" hidden="1">"c883"</definedName>
    <definedName name="IQ_OTHER_CL_UTI" hidden="1">"c884"</definedName>
    <definedName name="IQ_OTHER_COMPREHENSIVE_INCOME_FDIC" hidden="1">"c6503"</definedName>
    <definedName name="IQ_OTHER_COMPREHENSIVE_INCOME_FFIEC" hidden="1">"c12970"</definedName>
    <definedName name="IQ_OTHER_CONSTRUCTION_GROSS_LOANS_FFIEC" hidden="1">"c13403"</definedName>
    <definedName name="IQ_OTHER_CONSTRUCTION_LOANS_DUE_30_89_FFIEC" hidden="1">"c13258"</definedName>
    <definedName name="IQ_OTHER_CONSTRUCTION_LOANS_DUE_90_FFIEC" hidden="1">"c13286"</definedName>
    <definedName name="IQ_OTHER_CONSTRUCTION_LOANS_NON_ACCRUAL_FFIEC" hidden="1">"c13312"</definedName>
    <definedName name="IQ_OTHER_CONSTRUCTION_LOANS_UNUSED_FFIEC" hidden="1">"c13245"</definedName>
    <definedName name="IQ_OTHER_CONSTRUCTION_RISK_BASED_FFIEC" hidden="1">"c13424"</definedName>
    <definedName name="IQ_OTHER_CONSUMER_LL_REC_FFIEC" hidden="1">"c12891"</definedName>
    <definedName name="IQ_OTHER_CONSUMER_LOANS_FFIEC" hidden="1">"c12824"</definedName>
    <definedName name="IQ_OTHER_CONSUMER_LOANS_TRADING_DOM_FFIEC" hidden="1">"c12935"</definedName>
    <definedName name="IQ_OTHER_CURRENT_ASSETS" hidden="1">"c1403"</definedName>
    <definedName name="IQ_OTHER_CURRENT_LIAB" hidden="1">"c1404"</definedName>
    <definedName name="IQ_OTHER_DEBT" hidden="1">"c2507"</definedName>
    <definedName name="IQ_OTHER_DEBT_PCT" hidden="1">"c2508"</definedName>
    <definedName name="IQ_OTHER_DEBT_SEC_DOM_AFS_AMORT_COST_FFIEC" hidden="1">"c20503"</definedName>
    <definedName name="IQ_OTHER_DEBT_SEC_DOM_AFS_FAIR_VAL_FFIEC" hidden="1">"c20468"</definedName>
    <definedName name="IQ_OTHER_DEBT_SEC_DOM_AVAIL_SALE_FFIEC" hidden="1">"c12803"</definedName>
    <definedName name="IQ_OTHER_DEBT_SEC_FOREIGN_AFS_AMORT_COST_FFIEC" hidden="1">"c20504"</definedName>
    <definedName name="IQ_OTHER_DEBT_SEC_FOREIGN_AFS_FAIR_VAL_FFIEC" hidden="1">"c20469"</definedName>
    <definedName name="IQ_OTHER_DEBT_SEC_FOREIGN_AVAIL_SALE_FFIEC" hidden="1">"c12804"</definedName>
    <definedName name="IQ_OTHER_DEBT_SEC_INVEST_SECURITIES_FFIEC" hidden="1">"c13462"</definedName>
    <definedName name="IQ_OTHER_DEBT_SEC_TRADING_DOM_FFIEC" hidden="1">"c12924"</definedName>
    <definedName name="IQ_OTHER_DEBT_SEC_TRADING_FFIEC" hidden="1">"c12819"</definedName>
    <definedName name="IQ_OTHER_DEBT_SECURITIES_DOM_FFIEC" hidden="1">"c12789"</definedName>
    <definedName name="IQ_OTHER_DEBT_SECURITIES_DOM_HTM_AMORT_COST_FFIEC" hidden="1">"c20451"</definedName>
    <definedName name="IQ_OTHER_DEBT_SECURITIES_DOM_HTM_FAIR_VAL_FFIEC" hidden="1">"c20486"</definedName>
    <definedName name="IQ_OTHER_DEBT_SECURITIES_FOREIGN_FFIEC" hidden="1">"c12790"</definedName>
    <definedName name="IQ_OTHER_DEBT_SECURITIES_FOREIGN_HTM_AMORT_COST_FFIEC" hidden="1">"c20452"</definedName>
    <definedName name="IQ_OTHER_DEBT_SECURITIES_FOREIGN_HTM_FAIR_VAL_FFIEC" hidden="1">"c20487"</definedName>
    <definedName name="IQ_OTHER_DEBT_SECURITIES_QUARTERLY_AVG_FFIEC" hidden="1">"c15473"</definedName>
    <definedName name="IQ_OTHER_DEDUCTIONS_LEVERAGE_RATIO_FFIEC" hidden="1">"c13158"</definedName>
    <definedName name="IQ_OTHER_DEP" hidden="1">"c885"</definedName>
    <definedName name="IQ_OTHER_DEPOSITORY_INSTITUTIONS_LOANS_FDIC" hidden="1">"c6436"</definedName>
    <definedName name="IQ_OTHER_DEPOSITORY_INSTITUTIONS_TOTAL_LOANS_FOREIGN_FDIC" hidden="1">"c6442"</definedName>
    <definedName name="IQ_OTHER_DEPOSITS_FFIEC" hidden="1">"c12994"</definedName>
    <definedName name="IQ_OTHER_DEPOSITS_TOTAL_DEPOSITS" hidden="1">"c15724"</definedName>
    <definedName name="IQ_OTHER_DERIVATIVES_BENEFICIARY_FFIEC" hidden="1">"c13122"</definedName>
    <definedName name="IQ_OTHER_DERIVATIVES_GUARANTOR_FFIEC" hidden="1">"c13115"</definedName>
    <definedName name="IQ_OTHER_DEVELOPMENT_EXPENSE" hidden="1">"c16041"</definedName>
    <definedName name="IQ_OTHER_DEVELOPMENT_REVENUE" hidden="1">"c16025"</definedName>
    <definedName name="IQ_OTHER_DOMESTIC_DEBT_SECURITIES_FDIC" hidden="1">"c6302"</definedName>
    <definedName name="IQ_OTHER_EARNING" hidden="1">"c1609"</definedName>
    <definedName name="IQ_OTHER_EPRA_NAV_ADJ" hidden="1">"c16004"</definedName>
    <definedName name="IQ_OTHER_EPRA_NNAV_ADJ" hidden="1">"c16009"</definedName>
    <definedName name="IQ_OTHER_EQUITY" hidden="1">"c886"</definedName>
    <definedName name="IQ_OTHER_EQUITY_BNK" hidden="1">"c887"</definedName>
    <definedName name="IQ_OTHER_EQUITY_BR" hidden="1">"c888"</definedName>
    <definedName name="IQ_OTHER_EQUITY_CAPITAL_COMPS_FFIEC" hidden="1">"c12880"</definedName>
    <definedName name="IQ_OTHER_EQUITY_FFIEC" hidden="1">"c12879"</definedName>
    <definedName name="IQ_OTHER_EQUITY_FIN" hidden="1">"c889"</definedName>
    <definedName name="IQ_OTHER_EQUITY_INS" hidden="1">"c890"</definedName>
    <definedName name="IQ_OTHER_EQUITY_RE" hidden="1">"c6244"</definedName>
    <definedName name="IQ_OTHER_EQUITY_REIT" hidden="1">"c891"</definedName>
    <definedName name="IQ_OTHER_EQUITY_UTI" hidden="1">"c892"</definedName>
    <definedName name="IQ_OTHER_EXP_OPERATING_INC_FFIEC" hidden="1">"c13381"</definedName>
    <definedName name="IQ_OTHER_FAD" hidden="1">"c16184"</definedName>
    <definedName name="IQ_OTHER_FINANCE_ACT" hidden="1">"c893"</definedName>
    <definedName name="IQ_OTHER_FINANCE_ACT_BNK" hidden="1">"c894"</definedName>
    <definedName name="IQ_OTHER_FINANCE_ACT_BR" hidden="1">"c895"</definedName>
    <definedName name="IQ_OTHER_FINANCE_ACT_FIN" hidden="1">"c896"</definedName>
    <definedName name="IQ_OTHER_FINANCE_ACT_INS" hidden="1">"c897"</definedName>
    <definedName name="IQ_OTHER_FINANCE_ACT_RE" hidden="1">"c6245"</definedName>
    <definedName name="IQ_OTHER_FINANCE_ACT_REIT" hidden="1">"c898"</definedName>
    <definedName name="IQ_OTHER_FINANCE_ACT_SUPPL" hidden="1">"c899"</definedName>
    <definedName name="IQ_OTHER_FINANCE_ACT_SUPPL_BNK" hidden="1">"c900"</definedName>
    <definedName name="IQ_OTHER_FINANCE_ACT_SUPPL_BR" hidden="1">"c901"</definedName>
    <definedName name="IQ_OTHER_FINANCE_ACT_SUPPL_FIN" hidden="1">"c902"</definedName>
    <definedName name="IQ_OTHER_FINANCE_ACT_SUPPL_INS" hidden="1">"c903"</definedName>
    <definedName name="IQ_OTHER_FINANCE_ACT_SUPPL_RE" hidden="1">"c6246"</definedName>
    <definedName name="IQ_OTHER_FINANCE_ACT_SUPPL_REIT" hidden="1">"c904"</definedName>
    <definedName name="IQ_OTHER_FINANCE_ACT_SUPPL_UTI" hidden="1">"c905"</definedName>
    <definedName name="IQ_OTHER_FINANCE_ACT_UTI" hidden="1">"c906"</definedName>
    <definedName name="IQ_OTHER_FOREIGN_LOANS_FOREIGN_FFIEC" hidden="1">"c13482"</definedName>
    <definedName name="IQ_OTHER_IBF_DEPOSIT_LIABILITIES_FFIEC" hidden="1">"c15301"</definedName>
    <definedName name="IQ_OTHER_INDIVIDUAL_FAMILY_DOM_QUARTERLY_AVG_FFIEC" hidden="1">"c15481"</definedName>
    <definedName name="IQ_OTHER_INSURANCE_FEES_FDIC" hidden="1">"c6672"</definedName>
    <definedName name="IQ_OTHER_INSURANCE_PREMIUMS_FFIEC" hidden="1">"c13071"</definedName>
    <definedName name="IQ_OTHER_INT_EXPENSE_FFIEC" hidden="1">"c12999"</definedName>
    <definedName name="IQ_OTHER_INT_INCOME_FFIEC" hidden="1">"c12988"</definedName>
    <definedName name="IQ_OTHER_INTAN" hidden="1">"c907"</definedName>
    <definedName name="IQ_OTHER_INTAN_BNK" hidden="1">"c908"</definedName>
    <definedName name="IQ_OTHER_INTAN_BR" hidden="1">"c909"</definedName>
    <definedName name="IQ_OTHER_INTAN_FIN" hidden="1">"c910"</definedName>
    <definedName name="IQ_OTHER_INTAN_INS" hidden="1">"c911"</definedName>
    <definedName name="IQ_OTHER_INTAN_RE" hidden="1">"c6247"</definedName>
    <definedName name="IQ_OTHER_INTAN_REIT" hidden="1">"c912"</definedName>
    <definedName name="IQ_OTHER_INTAN_UTI" hidden="1">"c913"</definedName>
    <definedName name="IQ_OTHER_INTANGIBLE_ASSETS_FFIEC" hidden="1">"c12837"</definedName>
    <definedName name="IQ_OTHER_INTANGIBLE_ASSETS_TOT_FFIEC" hidden="1">"c12840"</definedName>
    <definedName name="IQ_OTHER_INTANGIBLE_FDIC" hidden="1">"c6337"</definedName>
    <definedName name="IQ_OTHER_INV" hidden="1">"c914"</definedName>
    <definedName name="IQ_OTHER_INVEST" hidden="1">"c915"</definedName>
    <definedName name="IQ_OTHER_INVEST_ACT" hidden="1">"c916"</definedName>
    <definedName name="IQ_OTHER_INVEST_ACT_BNK" hidden="1">"c917"</definedName>
    <definedName name="IQ_OTHER_INVEST_ACT_BR" hidden="1">"c918"</definedName>
    <definedName name="IQ_OTHER_INVEST_ACT_FIN" hidden="1">"c919"</definedName>
    <definedName name="IQ_OTHER_INVEST_ACT_INS" hidden="1">"c920"</definedName>
    <definedName name="IQ_OTHER_INVEST_ACT_RE" hidden="1">"c6248"</definedName>
    <definedName name="IQ_OTHER_INVEST_ACT_REIT" hidden="1">"c921"</definedName>
    <definedName name="IQ_OTHER_INVEST_ACT_SUPPL" hidden="1">"c922"</definedName>
    <definedName name="IQ_OTHER_INVEST_ACT_SUPPL_BNK" hidden="1">"c923"</definedName>
    <definedName name="IQ_OTHER_INVEST_ACT_SUPPL_BR" hidden="1">"c924"</definedName>
    <definedName name="IQ_OTHER_INVEST_ACT_SUPPL_FIN" hidden="1">"c925"</definedName>
    <definedName name="IQ_OTHER_INVEST_ACT_SUPPL_INS" hidden="1">"c926"</definedName>
    <definedName name="IQ_OTHER_INVEST_ACT_SUPPL_RE" hidden="1">"c6249"</definedName>
    <definedName name="IQ_OTHER_INVEST_ACT_SUPPL_REIT" hidden="1">"c927"</definedName>
    <definedName name="IQ_OTHER_INVEST_ACT_SUPPL_UTI" hidden="1">"c928"</definedName>
    <definedName name="IQ_OTHER_INVEST_ACT_UTI" hidden="1">"c929"</definedName>
    <definedName name="IQ_OTHER_INVESTING" hidden="1">"c1408"</definedName>
    <definedName name="IQ_OTHER_LEASES_DUE_30_89_FFIEC" hidden="1">"c13278"</definedName>
    <definedName name="IQ_OTHER_LEASES_DUE_90_FFIEC" hidden="1">"c13304"</definedName>
    <definedName name="IQ_OTHER_LEASES_LL_REC_FFIEC" hidden="1">"c12896"</definedName>
    <definedName name="IQ_OTHER_LEASES_NON_ACCRUAL_FFIEC" hidden="1">"c13330"</definedName>
    <definedName name="IQ_OTHER_LIAB" hidden="1">"c930"</definedName>
    <definedName name="IQ_OTHER_LIAB_BNK" hidden="1">"c931"</definedName>
    <definedName name="IQ_OTHER_LIAB_BR" hidden="1">"c932"</definedName>
    <definedName name="IQ_OTHER_LIAB_FIN" hidden="1">"c933"</definedName>
    <definedName name="IQ_OTHER_LIAB_INS" hidden="1">"c934"</definedName>
    <definedName name="IQ_OTHER_LIAB_LT" hidden="1">"c935"</definedName>
    <definedName name="IQ_OTHER_LIAB_LT_BNK" hidden="1">"c936"</definedName>
    <definedName name="IQ_OTHER_LIAB_LT_BR" hidden="1">"c937"</definedName>
    <definedName name="IQ_OTHER_LIAB_LT_FIN" hidden="1">"c938"</definedName>
    <definedName name="IQ_OTHER_LIAB_LT_INS" hidden="1">"c939"</definedName>
    <definedName name="IQ_OTHER_LIAB_LT_RE" hidden="1">"c6250"</definedName>
    <definedName name="IQ_OTHER_LIAB_LT_REIT" hidden="1">"c940"</definedName>
    <definedName name="IQ_OTHER_LIAB_LT_UTI" hidden="1">"c941"</definedName>
    <definedName name="IQ_OTHER_LIAB_RE" hidden="1">"c6251"</definedName>
    <definedName name="IQ_OTHER_LIAB_REIT" hidden="1">"c942"</definedName>
    <definedName name="IQ_OTHER_LIAB_UTI" hidden="1">"c943"</definedName>
    <definedName name="IQ_OTHER_LIAB_WRITTEN" hidden="1">"c944"</definedName>
    <definedName name="IQ_OTHER_LIABILITIES_FDIC" hidden="1">"c6347"</definedName>
    <definedName name="IQ_OTHER_LIABILITIES_FFIEC" hidden="1">"c12872"</definedName>
    <definedName name="IQ_OTHER_LIABILITIES_TOTAL_FFIEC" hidden="1">"c12869"</definedName>
    <definedName name="IQ_OTHER_LL_REC_FFIEC" hidden="1">"c12894"</definedName>
    <definedName name="IQ_OTHER_LOANS" hidden="1">"c945"</definedName>
    <definedName name="IQ_OTHER_LOANS_CHARGE_OFFS_FDIC" hidden="1">"c6601"</definedName>
    <definedName name="IQ_OTHER_LOANS_DUE_30_89_FFIEC" hidden="1">"c13275"</definedName>
    <definedName name="IQ_OTHER_LOANS_DUE_90_FFIEC" hidden="1">"c13301"</definedName>
    <definedName name="IQ_OTHER_LOANS_FFIEC" hidden="1">"c12825"</definedName>
    <definedName name="IQ_OTHER_LOANS_FOREIGN_FDIC" hidden="1">"c6446"</definedName>
    <definedName name="IQ_OTHER_LOANS_GROSS_LOANS_FFIEC" hidden="1">"c13414"</definedName>
    <definedName name="IQ_OTHER_LOANS_INDIVIDUALS_CHARGE_OFFS_FFIEC" hidden="1">"c13181"</definedName>
    <definedName name="IQ_OTHER_LOANS_INDIVIDUALS_DUE_30_89_FFIEC" hidden="1">"c13273"</definedName>
    <definedName name="IQ_OTHER_LOANS_INDIVIDUALS_DUE_90_FFIEC" hidden="1">"c13299"</definedName>
    <definedName name="IQ_OTHER_LOANS_INDIVIDUALS_NON_ACCRUAL_FFIEC" hidden="1">"c13325"</definedName>
    <definedName name="IQ_OTHER_LOANS_INDIVIDUALS_RECOV_FFIEC" hidden="1">"c13203"</definedName>
    <definedName name="IQ_OTHER_LOANS_LEASES_FDIC" hidden="1">"c6322"</definedName>
    <definedName name="IQ_OTHER_LOANS_LL_REC_DOM_FFIEC" hidden="1">"c12914"</definedName>
    <definedName name="IQ_OTHER_LOANS_NET_CHARGE_OFFS_FDIC" hidden="1">"c6639"</definedName>
    <definedName name="IQ_OTHER_LOANS_NON_ACCRUAL_FFIEC" hidden="1">"c13327"</definedName>
    <definedName name="IQ_OTHER_LOANS_RECOVERIES_FDIC" hidden="1">"c6620"</definedName>
    <definedName name="IQ_OTHER_LOANS_RISK_BASED_FFIEC" hidden="1">"c13435"</definedName>
    <definedName name="IQ_OTHER_LOANS_TOTAL_FDIC" hidden="1">"c6432"</definedName>
    <definedName name="IQ_OTHER_LOANS_TOTAL_LOANS" hidden="1">"c15716"</definedName>
    <definedName name="IQ_OTHER_LOANS_TRADING_DOM_FFIEC" hidden="1">"c12936"</definedName>
    <definedName name="IQ_OTHER_LONG_TERM" hidden="1">"c1409"</definedName>
    <definedName name="IQ_OTHER_LT_ASSETS" hidden="1">"c946"</definedName>
    <definedName name="IQ_OTHER_LT_ASSETS_BNK" hidden="1">"c947"</definedName>
    <definedName name="IQ_OTHER_LT_ASSETS_BR" hidden="1">"c948"</definedName>
    <definedName name="IQ_OTHER_LT_ASSETS_FIN" hidden="1">"c949"</definedName>
    <definedName name="IQ_OTHER_LT_ASSETS_INS" hidden="1">"c950"</definedName>
    <definedName name="IQ_OTHER_LT_ASSETS_RE" hidden="1">"c6252"</definedName>
    <definedName name="IQ_OTHER_LT_ASSETS_REIT" hidden="1">"c951"</definedName>
    <definedName name="IQ_OTHER_LT_ASSETS_UTI" hidden="1">"c952"</definedName>
    <definedName name="IQ_OTHER_MBS_AFS_AMORT_COST_FFIEC" hidden="1">"c20498"</definedName>
    <definedName name="IQ_OTHER_MBS_AFS_FAIR_VAL_FFIEC" hidden="1">"c20463"</definedName>
    <definedName name="IQ_OTHER_MBS_AVAIL_SALE_FFIEC" hidden="1">"c12801"</definedName>
    <definedName name="IQ_OTHER_MBS_FFIEC" hidden="1">"c12787"</definedName>
    <definedName name="IQ_OTHER_MBS_HTM_AMORT_COST_FFIEC" hidden="1">"c20446"</definedName>
    <definedName name="IQ_OTHER_MBS_HTM_FAIR_VAL_FFIEC" hidden="1">"c20481"</definedName>
    <definedName name="IQ_OTHER_MBS_ISSUED_FNMA_GNMA_TRADING_DOM_FFIEC" hidden="1">"c12922"</definedName>
    <definedName name="IQ_OTHER_MBS_ISSUED_FNMA_GNMA_TRADING_FFIEC" hidden="1">"c12817"</definedName>
    <definedName name="IQ_OTHER_MBS_TRADING_DOM_FFIEC" hidden="1">"c12923"</definedName>
    <definedName name="IQ_OTHER_MBS_TRADING_FFIEC" hidden="1">"c12818"</definedName>
    <definedName name="IQ_OTHER_MINING_REVENUE_COAL" hidden="1">"c15931"</definedName>
    <definedName name="IQ_OTHER_NET" hidden="1">"c1453"</definedName>
    <definedName name="IQ_OTHER_NON_INT_ALLOCATIONS_FFIEC" hidden="1">"c13065"</definedName>
    <definedName name="IQ_OTHER_NON_INT_EXP" hidden="1">"c953"</definedName>
    <definedName name="IQ_OTHER_NON_INT_EXP_FDIC" hidden="1">"c6578"</definedName>
    <definedName name="IQ_OTHER_NON_INT_EXP_FFIEC" hidden="1">"c13027"</definedName>
    <definedName name="IQ_OTHER_NON_INT_EXP_TOTAL" hidden="1">"c954"</definedName>
    <definedName name="IQ_OTHER_NON_INT_EXPENSE_FDIC" hidden="1">"c6679"</definedName>
    <definedName name="IQ_OTHER_NON_INT_INC" hidden="1">"c955"</definedName>
    <definedName name="IQ_OTHER_NON_INT_INC_FDIC" hidden="1">"c6676"</definedName>
    <definedName name="IQ_OTHER_NON_INT_INC_OPERATING_INC_FFIEC" hidden="1">"c13392"</definedName>
    <definedName name="IQ_OTHER_NON_INT_INCOME_FFIEC" hidden="1">"c13016"</definedName>
    <definedName name="IQ_OTHER_NON_OPER_EXP" hidden="1">"c956"</definedName>
    <definedName name="IQ_OTHER_NON_OPER_EXP_BR" hidden="1">"c957"</definedName>
    <definedName name="IQ_OTHER_NON_OPER_EXP_FIN" hidden="1">"c958"</definedName>
    <definedName name="IQ_OTHER_NON_OPER_EXP_INS" hidden="1">"c959"</definedName>
    <definedName name="IQ_OTHER_NON_OPER_EXP_RE" hidden="1">"c6253"</definedName>
    <definedName name="IQ_OTHER_NON_OPER_EXP_REIT" hidden="1">"c960"</definedName>
    <definedName name="IQ_OTHER_NON_OPER_EXP_SUPPL" hidden="1">"c961"</definedName>
    <definedName name="IQ_OTHER_NON_OPER_EXP_SUPPL_BR" hidden="1">"c962"</definedName>
    <definedName name="IQ_OTHER_NON_OPER_EXP_SUPPL_FIN" hidden="1">"c963"</definedName>
    <definedName name="IQ_OTHER_NON_OPER_EXP_SUPPL_INS" hidden="1">"c964"</definedName>
    <definedName name="IQ_OTHER_NON_OPER_EXP_SUPPL_RE" hidden="1">"c6254"</definedName>
    <definedName name="IQ_OTHER_NON_OPER_EXP_SUPPL_REIT" hidden="1">"c965"</definedName>
    <definedName name="IQ_OTHER_NON_OPER_EXP_SUPPL_UTI" hidden="1">"c966"</definedName>
    <definedName name="IQ_OTHER_NON_OPER_EXP_UTI" hidden="1">"c967"</definedName>
    <definedName name="IQ_OTHER_NONFARM_NONRES_GROSS_LOANS_FFIEC" hidden="1">"c13407"</definedName>
    <definedName name="IQ_OTHER_NONFARM_NONRES_LL_REC_DOM_FFIEC" hidden="1">"c12907"</definedName>
    <definedName name="IQ_OTHER_NONFARM_NONRES_RISK_BASED_FFIEC" hidden="1">"c13428"</definedName>
    <definedName name="IQ_OTHER_NONINTEREST_INC_FOREIGN_FFIEC" hidden="1">"c15380"</definedName>
    <definedName name="IQ_OTHER_OFF_BS_ITEMS_FFIEC" hidden="1">"c13126"</definedName>
    <definedName name="IQ_OTHER_OFF_BS_LIAB_FDIC" hidden="1">"c6533"</definedName>
    <definedName name="IQ_OTHER_OPER" hidden="1">"c982"</definedName>
    <definedName name="IQ_OTHER_OPER_ACT" hidden="1">"c983"</definedName>
    <definedName name="IQ_OTHER_OPER_ACT_BNK" hidden="1">"c984"</definedName>
    <definedName name="IQ_OTHER_OPER_ACT_BR" hidden="1">"c985"</definedName>
    <definedName name="IQ_OTHER_OPER_ACT_FIN" hidden="1">"c986"</definedName>
    <definedName name="IQ_OTHER_OPER_ACT_INS" hidden="1">"c987"</definedName>
    <definedName name="IQ_OTHER_OPER_ACT_RE" hidden="1">"c6255"</definedName>
    <definedName name="IQ_OTHER_OPER_ACT_REIT" hidden="1">"c988"</definedName>
    <definedName name="IQ_OTHER_OPER_ACT_UTI" hidden="1">"c989"</definedName>
    <definedName name="IQ_OTHER_OPER_BR" hidden="1">"c990"</definedName>
    <definedName name="IQ_OTHER_OPER_FIN" hidden="1">"c991"</definedName>
    <definedName name="IQ_OTHER_OPER_INS" hidden="1">"c992"</definedName>
    <definedName name="IQ_OTHER_OPER_RE" hidden="1">"c6256"</definedName>
    <definedName name="IQ_OTHER_OPER_REIT" hidden="1">"c993"</definedName>
    <definedName name="IQ_OTHER_OPER_SUPPL_BR" hidden="1">"c994"</definedName>
    <definedName name="IQ_OTHER_OPER_SUPPL_FIN" hidden="1">"c995"</definedName>
    <definedName name="IQ_OTHER_OPER_SUPPL_INS" hidden="1">"c996"</definedName>
    <definedName name="IQ_OTHER_OPER_SUPPL_RE" hidden="1">"c6257"</definedName>
    <definedName name="IQ_OTHER_OPER_SUPPL_REIT" hidden="1">"c997"</definedName>
    <definedName name="IQ_OTHER_OPER_SUPPL_UTI" hidden="1">"c998"</definedName>
    <definedName name="IQ_OTHER_OPER_TOT_BNK" hidden="1">"c999"</definedName>
    <definedName name="IQ_OTHER_OPER_TOT_BR" hidden="1">"c1000"</definedName>
    <definedName name="IQ_OTHER_OPER_TOT_FIN" hidden="1">"c1001"</definedName>
    <definedName name="IQ_OTHER_OPER_TOT_INS" hidden="1">"c1002"</definedName>
    <definedName name="IQ_OTHER_OPER_TOT_RE" hidden="1">"c6258"</definedName>
    <definedName name="IQ_OTHER_OPER_TOT_REIT" hidden="1">"c1003"</definedName>
    <definedName name="IQ_OTHER_OPER_TOT_UTI" hidden="1">"c1004"</definedName>
    <definedName name="IQ_OTHER_OPER_UTI" hidden="1">"c1005"</definedName>
    <definedName name="IQ_OTHER_OPTIONS_BEG_OS" hidden="1">"c2686"</definedName>
    <definedName name="IQ_OTHER_OPTIONS_CANCELLED" hidden="1">"c2689"</definedName>
    <definedName name="IQ_OTHER_OPTIONS_END_OS" hidden="1">"c2690"</definedName>
    <definedName name="IQ_OTHER_OPTIONS_EXERCISABLE_END_OS" hidden="1">"c5814"</definedName>
    <definedName name="IQ_OTHER_OPTIONS_EXERCISED" hidden="1">"c2688"</definedName>
    <definedName name="IQ_OTHER_OPTIONS_GRANTED" hidden="1">"c2687"</definedName>
    <definedName name="IQ_OTHER_OPTIONS_STRIKE_PRICE_BEG_OS" hidden="1">"c5815"</definedName>
    <definedName name="IQ_OTHER_OPTIONS_STRIKE_PRICE_CANCELLED" hidden="1">"c5817"</definedName>
    <definedName name="IQ_OTHER_OPTIONS_STRIKE_PRICE_EXERCISABLE" hidden="1">"c5818"</definedName>
    <definedName name="IQ_OTHER_OPTIONS_STRIKE_PRICE_EXERCISED" hidden="1">"c5816"</definedName>
    <definedName name="IQ_OTHER_OPTIONS_STRIKE_PRICE_OS" hidden="1">"c2691"</definedName>
    <definedName name="IQ_OTHER_OUTSTANDING_BS_DATE" hidden="1">"c1972"</definedName>
    <definedName name="IQ_OTHER_OUTSTANDING_FILING_DATE" hidden="1">"c1974"</definedName>
    <definedName name="IQ_OTHER_OVER_TOTAL" hidden="1">"c13770"</definedName>
    <definedName name="IQ_OTHER_PC_WRITTEN" hidden="1">"c1006"</definedName>
    <definedName name="IQ_OTHER_PROP" hidden="1">"c8764"</definedName>
    <definedName name="IQ_OTHER_PROP_OPERATING_EXPENSE" hidden="1">"c16043"</definedName>
    <definedName name="IQ_OTHER_PROP_OPERATING_REVENUE" hidden="1">"c16027"</definedName>
    <definedName name="IQ_OTHER_RE_OWNED_FDIC" hidden="1">"c6330"</definedName>
    <definedName name="IQ_OTHER_REAL_ESTATE" hidden="1">"c1007"</definedName>
    <definedName name="IQ_OTHER_RECEIV" hidden="1">"c1008"</definedName>
    <definedName name="IQ_OTHER_RECEIV_INS" hidden="1">"c1009"</definedName>
    <definedName name="IQ_OTHER_REV" hidden="1">"c1010"</definedName>
    <definedName name="IQ_OTHER_REV_BR" hidden="1">"c1011"</definedName>
    <definedName name="IQ_OTHER_REV_FIN" hidden="1">"c1012"</definedName>
    <definedName name="IQ_OTHER_REV_INS" hidden="1">"c1013"</definedName>
    <definedName name="IQ_OTHER_REV_RE" hidden="1">"c6259"</definedName>
    <definedName name="IQ_OTHER_REV_REIT" hidden="1">"c1014"</definedName>
    <definedName name="IQ_OTHER_REV_SUPPL" hidden="1">"c1015"</definedName>
    <definedName name="IQ_OTHER_REV_SUPPL_BR" hidden="1">"c1016"</definedName>
    <definedName name="IQ_OTHER_REV_SUPPL_FIN" hidden="1">"c1017"</definedName>
    <definedName name="IQ_OTHER_REV_SUPPL_INS" hidden="1">"c1018"</definedName>
    <definedName name="IQ_OTHER_REV_SUPPL_RE" hidden="1">"c6260"</definedName>
    <definedName name="IQ_OTHER_REV_SUPPL_REIT" hidden="1">"c1019"</definedName>
    <definedName name="IQ_OTHER_REV_SUPPL_UTI" hidden="1">"c1020"</definedName>
    <definedName name="IQ_OTHER_REV_UTI" hidden="1">"c1021"</definedName>
    <definedName name="IQ_OTHER_REVENUE" hidden="1">"c1410"</definedName>
    <definedName name="IQ_OTHER_REVOL_CREDIT_CONSUMER_LOANS_FFIEC" hidden="1">"c12823"</definedName>
    <definedName name="IQ_OTHER_REVOLVING_CREDIT_LL_REC_FFIEC" hidden="1">"c12890"</definedName>
    <definedName name="IQ_OTHER_REVOLVING_CREDIT_LOANS_TRADING_DOM_FFIEC" hidden="1">"c12934"</definedName>
    <definedName name="IQ_OTHER_ROOMS" hidden="1">"c8788"</definedName>
    <definedName name="IQ_OTHER_SAVINGS_DEPOSITS_FDIC" hidden="1">"c6554"</definedName>
    <definedName name="IQ_OTHER_SAVINGS_DEPOSITS_NON_TRANS_ACCTS_FFIEC" hidden="1">"c15331"</definedName>
    <definedName name="IQ_OTHER_SECURITIES_QUARTERLY_AVG_FFIEC" hidden="1">"c15472"</definedName>
    <definedName name="IQ_OTHER_SQ_FT" hidden="1">"c8780"</definedName>
    <definedName name="IQ_OTHER_STRIKE_PRICE_GRANTED" hidden="1">"c2692"</definedName>
    <definedName name="IQ_OTHER_TAX_EQUIVALENT_ADJUSTMENTS_FFIEC" hidden="1">"c13855"</definedName>
    <definedName name="IQ_OTHER_TRADING_ASSETS_FAIR_VALUE_TOT_FFIEC" hidden="1">"c15404"</definedName>
    <definedName name="IQ_OTHER_TRADING_ASSETS_FFIEC" hidden="1">"c12826"</definedName>
    <definedName name="IQ_OTHER_TRADING_ASSETS_LEVEL_1_FFIEC" hidden="1">"c15426"</definedName>
    <definedName name="IQ_OTHER_TRADING_ASSETS_LEVEL_2_FFIEC" hidden="1">"c15439"</definedName>
    <definedName name="IQ_OTHER_TRADING_ASSETS_LEVEL_3_FFIEC" hidden="1">"c15452"</definedName>
    <definedName name="IQ_OTHER_TRADING_ASSETS_TOTAL_FFIEC" hidden="1">"c12937"</definedName>
    <definedName name="IQ_OTHER_TRADING_LIABILITIES_FAIR_VALUE_TOT_FFIEC" hidden="1">"c15408"</definedName>
    <definedName name="IQ_OTHER_TRADING_LIABILITIES_FFIEC" hidden="1">"c12860"</definedName>
    <definedName name="IQ_OTHER_TRADING_LIABILITIES_LEVEL_1_FFIEC" hidden="1">"c15430"</definedName>
    <definedName name="IQ_OTHER_TRADING_LIABILITIES_LEVEL_2_FFIEC" hidden="1">"c15443"</definedName>
    <definedName name="IQ_OTHER_TRADING_LIABILITIES_LEVEL_3_FFIEC" hidden="1">"c15456"</definedName>
    <definedName name="IQ_OTHER_TRANSACTIONS_FDIC" hidden="1">"c6504"</definedName>
    <definedName name="IQ_OTHER_UNDRAWN" hidden="1">"c2522"</definedName>
    <definedName name="IQ_OTHER_UNITS" hidden="1">"c8772"</definedName>
    <definedName name="IQ_OTHER_UNUSED_COMMITMENTS_FDIC" hidden="1">"c6530"</definedName>
    <definedName name="IQ_OTHER_UNUSED_FFIEC" hidden="1">"c13248"</definedName>
    <definedName name="IQ_OTHER_UNUSUAL" hidden="1">"c1488"</definedName>
    <definedName name="IQ_OTHER_UNUSUAL_BNK" hidden="1">"c1560"</definedName>
    <definedName name="IQ_OTHER_UNUSUAL_BR" hidden="1">"c1561"</definedName>
    <definedName name="IQ_OTHER_UNUSUAL_FIN" hidden="1">"c1562"</definedName>
    <definedName name="IQ_OTHER_UNUSUAL_INS" hidden="1">"c1563"</definedName>
    <definedName name="IQ_OTHER_UNUSUAL_RE" hidden="1">"c6282"</definedName>
    <definedName name="IQ_OTHER_UNUSUAL_REIT" hidden="1">"c1564"</definedName>
    <definedName name="IQ_OTHER_UNUSUAL_SUPPL" hidden="1">"c1494"</definedName>
    <definedName name="IQ_OTHER_UNUSUAL_SUPPL_BNK" hidden="1">"c1495"</definedName>
    <definedName name="IQ_OTHER_UNUSUAL_SUPPL_BR" hidden="1">"c1496"</definedName>
    <definedName name="IQ_OTHER_UNUSUAL_SUPPL_FIN" hidden="1">"c1497"</definedName>
    <definedName name="IQ_OTHER_UNUSUAL_SUPPL_INS" hidden="1">"c1498"</definedName>
    <definedName name="IQ_OTHER_UNUSUAL_SUPPL_RE" hidden="1">"c6281"</definedName>
    <definedName name="IQ_OTHER_UNUSUAL_SUPPL_REIT" hidden="1">"c1499"</definedName>
    <definedName name="IQ_OTHER_UNUSUAL_SUPPL_UTI" hidden="1">"c1500"</definedName>
    <definedName name="IQ_OTHER_UNUSUAL_SUPPLE" hidden="1">"c13816"</definedName>
    <definedName name="IQ_OTHER_UNUSUAL_UTI" hidden="1">"c1565"</definedName>
    <definedName name="IQ_OTHER_WARRANTS_BEG_OS" hidden="1">"c2712"</definedName>
    <definedName name="IQ_OTHER_WARRANTS_CANCELLED" hidden="1">"c2715"</definedName>
    <definedName name="IQ_OTHER_WARRANTS_END_OS" hidden="1">"c2716"</definedName>
    <definedName name="IQ_OTHER_WARRANTS_EXERCISED" hidden="1">"c2714"</definedName>
    <definedName name="IQ_OTHER_WARRANTS_ISSUED" hidden="1">"c2713"</definedName>
    <definedName name="IQ_OTHER_WARRANTS_STRIKE_PRICE_ISSUED" hidden="1">"c2718"</definedName>
    <definedName name="IQ_OTHER_WARRANTS_STRIKE_PRICE_OS" hidden="1">"c2717"</definedName>
    <definedName name="IQ_OUTSTANDING_BS_DATE" hidden="1">"c2128"</definedName>
    <definedName name="IQ_OUTSTANDING_FILING_DATE" hidden="1">"c1023"</definedName>
    <definedName name="IQ_OVER_FIFETEEN_YEAR_MORTGAGE_PASS_THROUGHS_FDIC" hidden="1">"c6416"</definedName>
    <definedName name="IQ_OVER_FIFTEEN_YEAR_FIXED_AND_FLOATING_RATE_FDIC" hidden="1">"c6424"</definedName>
    <definedName name="IQ_OVER_THREE_YEARS_FDIC" hidden="1">"c6418"</definedName>
    <definedName name="IQ_OVERHEAD_EXP_AVG_ASSETS_FFIEC" hidden="1">"c13361"</definedName>
    <definedName name="IQ_OVERHEAD_EXP_REV_FFIEC" hidden="1">"c13494"</definedName>
    <definedName name="IQ_OVERHEAD_NON_INT_INC_AVG_ASSETS_FFIEC" hidden="1">"c13374"</definedName>
    <definedName name="IQ_OVERHEAD_NON_INT_OPERATING_INC_FFIEC" hidden="1">"c13393"</definedName>
    <definedName name="IQ_OVERHEAD_OPERATING_INC_FFIEC" hidden="1">"c13378"</definedName>
    <definedName name="IQ_OWNED_RESERVES_COAL" hidden="1">"c15916"</definedName>
    <definedName name="IQ_OWNED_RESERVES_TO_TOTAL_RESERVES_COAL" hidden="1">"c15957"</definedName>
    <definedName name="IQ_OWNER_OCCUPIED_GROSS_LOANS_FFIEC" hidden="1">"c13406"</definedName>
    <definedName name="IQ_OWNER_OCCUPIED_LOANS_RISK_BASED_FFIEC" hidden="1">"c13427"</definedName>
    <definedName name="IQ_OWNER_OCCUPIED_NONFARM_NONRES_LL_REC_DOM_FFIEC" hidden="1">"c12906"</definedName>
    <definedName name="IQ_OWNERSHIP" hidden="1">"c2160"</definedName>
    <definedName name="IQ_PART_TIME" hidden="1">"c1024"</definedName>
    <definedName name="IQ_PARTICIPATION_POOLS_RESIDENTIAL_MORTGAGES_FDIC" hidden="1">"c6403"</definedName>
    <definedName name="IQ_PARTICIPATIONS_ACCEPTANCES_FFIEC" hidden="1">"c13254"</definedName>
    <definedName name="IQ_PARTNERSHIP_INC_RE" hidden="1">"c12039"</definedName>
    <definedName name="IQ_PASS_THROUGH_FNMA_GNMA_TRADING_FFIEC" hidden="1">"c12816"</definedName>
    <definedName name="IQ_PAST_DUE_30_1_4_FAMILY_LOANS_FDIC" hidden="1">"c6693"</definedName>
    <definedName name="IQ_PAST_DUE_30_AUTO_LOANS_FDIC" hidden="1">"c6687"</definedName>
    <definedName name="IQ_PAST_DUE_30_CL_LOANS_FDIC" hidden="1">"c6688"</definedName>
    <definedName name="IQ_PAST_DUE_30_CREDIT_CARDS_RECEIVABLES_FDIC" hidden="1">"c6690"</definedName>
    <definedName name="IQ_PAST_DUE_30_HOME_EQUITY_LINES_FDIC" hidden="1">"c6691"</definedName>
    <definedName name="IQ_PAST_DUE_30_OTHER_CONSUMER_LOANS_FDIC" hidden="1">"c6689"</definedName>
    <definedName name="IQ_PAST_DUE_30_OTHER_LOANS_FDIC" hidden="1">"c6692"</definedName>
    <definedName name="IQ_PAST_DUE_90_1_4_FAMILY_LOANS_FDIC" hidden="1">"c6700"</definedName>
    <definedName name="IQ_PAST_DUE_90_AUTO_LOANS_FDIC" hidden="1">"c6694"</definedName>
    <definedName name="IQ_PAST_DUE_90_CL_LOANS_FDIC" hidden="1">"c6695"</definedName>
    <definedName name="IQ_PAST_DUE_90_CREDIT_CARDS_RECEIVABLES_FDIC" hidden="1">"c6697"</definedName>
    <definedName name="IQ_PAST_DUE_90_HOME_EQUITY_LINES_FDIC" hidden="1">"c6698"</definedName>
    <definedName name="IQ_PAST_DUE_90_OTHER_CONSUMER_LOANS_FDIC" hidden="1">"c6696"</definedName>
    <definedName name="IQ_PAST_DUE_90_OTHER_LOANS_FDIC" hidden="1">"c6699"</definedName>
    <definedName name="IQ_PAST_DUE_ALLOW_GROSS_LOANS_FFIEC" hidden="1">"c13416"</definedName>
    <definedName name="IQ_PAY_ACCRUED" hidden="1">"c1457"</definedName>
    <definedName name="IQ_PAYOUT_RATIO" hidden="1">"c1900"</definedName>
    <definedName name="IQ_PBV" hidden="1">"c1025"</definedName>
    <definedName name="IQ_PBV_AVG" hidden="1">"c1026"</definedName>
    <definedName name="IQ_PC_EARNED" hidden="1">"c2749"</definedName>
    <definedName name="IQ_PC_GAAP_COMBINED_RATIO" hidden="1">"c2781"</definedName>
    <definedName name="IQ_PC_GAAP_COMBINED_RATIO_EXCL_CL" hidden="1">"c2782"</definedName>
    <definedName name="IQ_PC_GAAP_EXPENSE_RATIO" hidden="1">"c2780"</definedName>
    <definedName name="IQ_PC_GAAP_LOSS" hidden="1">"c2779"</definedName>
    <definedName name="IQ_PC_POLICY_BENEFITS_EXP" hidden="1">"c2790"</definedName>
    <definedName name="IQ_PC_STAT_COMBINED_RATIO" hidden="1">"c2778"</definedName>
    <definedName name="IQ_PC_STAT_COMBINED_RATIO_EXCL_DIV" hidden="1">"c2777"</definedName>
    <definedName name="IQ_PC_STAT_DIVIDEND_RATIO" hidden="1">"c2776"</definedName>
    <definedName name="IQ_PC_STAT_EXPENSE_RATIO" hidden="1">"c2775"</definedName>
    <definedName name="IQ_PC_STAT_LOSS_RATIO" hidden="1">"c2774"</definedName>
    <definedName name="IQ_PC_STATUTORY_SURPLUS" hidden="1">"c2770"</definedName>
    <definedName name="IQ_PC_WRITTEN" hidden="1">"c1027"</definedName>
    <definedName name="IQ_PE_EXCL" hidden="1">"c1028"</definedName>
    <definedName name="IQ_PE_EXCL_AVG" hidden="1">"c1029"</definedName>
    <definedName name="IQ_PE_EXCL_FWD" hidden="1">"c1030"</definedName>
    <definedName name="IQ_PE_EXCL_FWD_CIQ" hidden="1">"c4042"</definedName>
    <definedName name="IQ_PE_EXCL_FWD_REUT" hidden="1">"c4049"</definedName>
    <definedName name="IQ_PE_FUND_DATE_EST" hidden="1">"c19174"</definedName>
    <definedName name="IQ_PE_FUND_DATE_MONTH" hidden="1">"c19172"</definedName>
    <definedName name="IQ_PE_FUND_DATE_YEAR" hidden="1">"c18925"</definedName>
    <definedName name="IQ_PE_FUND_FAMILIES" hidden="1">"c18917"</definedName>
    <definedName name="IQ_PE_FUND_FAMILIES_ID" hidden="1">"c18918"</definedName>
    <definedName name="IQ_PE_FUND_FAMILIES_REL" hidden="1">"c18919"</definedName>
    <definedName name="IQ_PE_FUND_ID" hidden="1">"c18923"</definedName>
    <definedName name="IQ_PE_FUND_INVEST_AMOUNT" hidden="1">"c18933"</definedName>
    <definedName name="IQ_PE_FUND_INVEST_DATE_MONTH" hidden="1">"c19173"</definedName>
    <definedName name="IQ_PE_FUND_INVEST_DATE_YEAR" hidden="1">"c18934"</definedName>
    <definedName name="IQ_PE_FUND_NAME" hidden="1">"c18922"</definedName>
    <definedName name="IQ_PE_FUND_SIZE" hidden="1">"c18924"</definedName>
    <definedName name="IQ_PE_FUND_STAGE" hidden="1">"c18928"</definedName>
    <definedName name="IQ_PE_FUND_TARGET_MAX" hidden="1">"c18927"</definedName>
    <definedName name="IQ_PE_FUND_TARGET_MIN" hidden="1">"c18926"</definedName>
    <definedName name="IQ_PE_FUND_TRANSACTION_COMMENTS" hidden="1">"c18931"</definedName>
    <definedName name="IQ_PE_NORMALIZED" hidden="1">"c2207"</definedName>
    <definedName name="IQ_PE_RATIO" hidden="1">"c1610"</definedName>
    <definedName name="IQ_PEG_FWD" hidden="1">"c1863"</definedName>
    <definedName name="IQ_PEG_FWD_CIQ" hidden="1">"c4045"</definedName>
    <definedName name="IQ_PEG_FWD_REUT" hidden="1">"c4052"</definedName>
    <definedName name="IQ_PENETRATION_BASIC_CABLE" hidden="1">"c16204"</definedName>
    <definedName name="IQ_PENETRATION_BBAND" hidden="1">"c2852"</definedName>
    <definedName name="IQ_PENETRATION_BBAND_THP" hidden="1">"c2851"</definedName>
    <definedName name="IQ_PENETRATION_PHONE" hidden="1">"c2853"</definedName>
    <definedName name="IQ_PENETRATION_VIDEO" hidden="1">"c2850"</definedName>
    <definedName name="IQ_PENSION" hidden="1">"c1031"</definedName>
    <definedName name="IQ_PENSION_ACCRUED_LIAB" hidden="1">"c3134"</definedName>
    <definedName name="IQ_PENSION_ACCRUED_LIAB_DOM" hidden="1">"c3132"</definedName>
    <definedName name="IQ_PENSION_ACCRUED_LIAB_FOREIGN" hidden="1">"c3133"</definedName>
    <definedName name="IQ_PENSION_ACCUM_OTHER_CI" hidden="1">"c3140"</definedName>
    <definedName name="IQ_PENSION_ACCUM_OTHER_CI_DOM" hidden="1">"c3138"</definedName>
    <definedName name="IQ_PENSION_ACCUM_OTHER_CI_FOREIGN" hidden="1">"c3139"</definedName>
    <definedName name="IQ_PENSION_ACCUMULATED_OBLIGATION" hidden="1">"c3570"</definedName>
    <definedName name="IQ_PENSION_ACCUMULATED_OBLIGATION_DOMESTIC" hidden="1">"c3568"</definedName>
    <definedName name="IQ_PENSION_ACCUMULATED_OBLIGATION_FOREIGN" hidden="1">"c3569"</definedName>
    <definedName name="IQ_PENSION_ACT_NEXT" hidden="1">"c5738"</definedName>
    <definedName name="IQ_PENSION_ACT_NEXT_DOM" hidden="1">"c5736"</definedName>
    <definedName name="IQ_PENSION_ACT_NEXT_FOREIGN" hidden="1">"c5737"</definedName>
    <definedName name="IQ_PENSION_AMT_RECOG_NEXT_DOM" hidden="1">"c5745"</definedName>
    <definedName name="IQ_PENSION_AMT_RECOG_NEXT_FOREIGN" hidden="1">"c5746"</definedName>
    <definedName name="IQ_PENSION_AMT_RECOG_PERIOD" hidden="1">"c5747"</definedName>
    <definedName name="IQ_PENSION_ASSETS" hidden="1">"c3182"</definedName>
    <definedName name="IQ_PENSION_ASSETS_ACQ" hidden="1">"c3173"</definedName>
    <definedName name="IQ_PENSION_ASSETS_ACQ_DOM" hidden="1">"c3171"</definedName>
    <definedName name="IQ_PENSION_ASSETS_ACQ_FOREIGN" hidden="1">"c3172"</definedName>
    <definedName name="IQ_PENSION_ASSETS_ACTUAL_RETURN" hidden="1">"c3158"</definedName>
    <definedName name="IQ_PENSION_ASSETS_ACTUAL_RETURN_DOM" hidden="1">"c3156"</definedName>
    <definedName name="IQ_PENSION_ASSETS_ACTUAL_RETURN_FOREIGN" hidden="1">"c3157"</definedName>
    <definedName name="IQ_PENSION_ASSETS_BEG" hidden="1">"c3155"</definedName>
    <definedName name="IQ_PENSION_ASSETS_BEG_DOM" hidden="1">"c3153"</definedName>
    <definedName name="IQ_PENSION_ASSETS_BEG_FOREIGN" hidden="1">"c3154"</definedName>
    <definedName name="IQ_PENSION_ASSETS_BENEFITS_PAID" hidden="1">"c3167"</definedName>
    <definedName name="IQ_PENSION_ASSETS_BENEFITS_PAID_DOM" hidden="1">"c3165"</definedName>
    <definedName name="IQ_PENSION_ASSETS_BENEFITS_PAID_FOREIGN" hidden="1">"c3166"</definedName>
    <definedName name="IQ_PENSION_ASSETS_CURTAIL" hidden="1">"c3176"</definedName>
    <definedName name="IQ_PENSION_ASSETS_CURTAIL_DOM" hidden="1">"c3174"</definedName>
    <definedName name="IQ_PENSION_ASSETS_CURTAIL_FOREIGN" hidden="1">"c3175"</definedName>
    <definedName name="IQ_PENSION_ASSETS_DOM" hidden="1">"c3180"</definedName>
    <definedName name="IQ_PENSION_ASSETS_EMPLOYER_CONTRIBUTIONS" hidden="1">"c3161"</definedName>
    <definedName name="IQ_PENSION_ASSETS_EMPLOYER_CONTRIBUTIONS_DOM" hidden="1">"c3159"</definedName>
    <definedName name="IQ_PENSION_ASSETS_EMPLOYER_CONTRIBUTIONS_FOREIGN" hidden="1">"c3160"</definedName>
    <definedName name="IQ_PENSION_ASSETS_FOREIGN" hidden="1">"c3181"</definedName>
    <definedName name="IQ_PENSION_ASSETS_FX_ADJ" hidden="1">"c3170"</definedName>
    <definedName name="IQ_PENSION_ASSETS_FX_ADJ_DOM" hidden="1">"c3168"</definedName>
    <definedName name="IQ_PENSION_ASSETS_FX_ADJ_FOREIGN" hidden="1">"c3169"</definedName>
    <definedName name="IQ_PENSION_ASSETS_OTHER_PLAN_ADJ" hidden="1">"c3179"</definedName>
    <definedName name="IQ_PENSION_ASSETS_OTHER_PLAN_ADJ_DOM" hidden="1">"c3177"</definedName>
    <definedName name="IQ_PENSION_ASSETS_OTHER_PLAN_ADJ_FOREIGN" hidden="1">"c3178"</definedName>
    <definedName name="IQ_PENSION_ASSETS_PARTICIP_CONTRIBUTIONS" hidden="1">"c3164"</definedName>
    <definedName name="IQ_PENSION_ASSETS_PARTICIP_CONTRIBUTIONS_DOM" hidden="1">"c3162"</definedName>
    <definedName name="IQ_PENSION_ASSETS_PARTICIP_CONTRIBUTIONS_FOREIGN" hidden="1">"c3163"</definedName>
    <definedName name="IQ_PENSION_BENEFIT_INFO_DATE" hidden="1">"c3230"</definedName>
    <definedName name="IQ_PENSION_BENEFIT_INFO_DATE_DOM" hidden="1">"c3228"</definedName>
    <definedName name="IQ_PENSION_BENEFIT_INFO_DATE_FOREIGN" hidden="1">"c3229"</definedName>
    <definedName name="IQ_PENSION_BREAKDOWN_EQ" hidden="1">"c3101"</definedName>
    <definedName name="IQ_PENSION_BREAKDOWN_EQ_DOM" hidden="1">"c3099"</definedName>
    <definedName name="IQ_PENSION_BREAKDOWN_EQ_FOREIGN" hidden="1">"c3100"</definedName>
    <definedName name="IQ_PENSION_BREAKDOWN_FI" hidden="1">"c3104"</definedName>
    <definedName name="IQ_PENSION_BREAKDOWN_FI_DOM" hidden="1">"c3102"</definedName>
    <definedName name="IQ_PENSION_BREAKDOWN_FI_FOREIGN" hidden="1">"c3103"</definedName>
    <definedName name="IQ_PENSION_BREAKDOWN_OTHER" hidden="1">"c3110"</definedName>
    <definedName name="IQ_PENSION_BREAKDOWN_OTHER_DOM" hidden="1">"c3108"</definedName>
    <definedName name="IQ_PENSION_BREAKDOWN_OTHER_FOREIGN" hidden="1">"c3109"</definedName>
    <definedName name="IQ_PENSION_BREAKDOWN_PCT_EQ" hidden="1">"c3089"</definedName>
    <definedName name="IQ_PENSION_BREAKDOWN_PCT_EQ_DOM" hidden="1">"c3087"</definedName>
    <definedName name="IQ_PENSION_BREAKDOWN_PCT_EQ_FOREIGN" hidden="1">"c3088"</definedName>
    <definedName name="IQ_PENSION_BREAKDOWN_PCT_FI" hidden="1">"c3092"</definedName>
    <definedName name="IQ_PENSION_BREAKDOWN_PCT_FI_DOM" hidden="1">"c3090"</definedName>
    <definedName name="IQ_PENSION_BREAKDOWN_PCT_FI_FOREIGN" hidden="1">"c3091"</definedName>
    <definedName name="IQ_PENSION_BREAKDOWN_PCT_OTHER" hidden="1">"c3098"</definedName>
    <definedName name="IQ_PENSION_BREAKDOWN_PCT_OTHER_DOM" hidden="1">"c3096"</definedName>
    <definedName name="IQ_PENSION_BREAKDOWN_PCT_OTHER_FOREIGN" hidden="1">"c3097"</definedName>
    <definedName name="IQ_PENSION_BREAKDOWN_PCT_RE" hidden="1">"c3095"</definedName>
    <definedName name="IQ_PENSION_BREAKDOWN_PCT_RE_DOM" hidden="1">"c3093"</definedName>
    <definedName name="IQ_PENSION_BREAKDOWN_PCT_RE_FOREIGN" hidden="1">"c3094"</definedName>
    <definedName name="IQ_PENSION_BREAKDOWN_RE" hidden="1">"c3107"</definedName>
    <definedName name="IQ_PENSION_BREAKDOWN_RE_DOM" hidden="1">"c3105"</definedName>
    <definedName name="IQ_PENSION_BREAKDOWN_RE_FOREIGN" hidden="1">"c3106"</definedName>
    <definedName name="IQ_PENSION_CI_ACT" hidden="1">"c5723"</definedName>
    <definedName name="IQ_PENSION_CI_ACT_DOM" hidden="1">"c5721"</definedName>
    <definedName name="IQ_PENSION_CI_ACT_FOREIGN" hidden="1">"c5722"</definedName>
    <definedName name="IQ_PENSION_CI_NET_AMT_RECOG" hidden="1">"c5735"</definedName>
    <definedName name="IQ_PENSION_CI_NET_AMT_RECOG_DOM" hidden="1">"c5733"</definedName>
    <definedName name="IQ_PENSION_CI_NET_AMT_RECOG_FOREIGN" hidden="1">"c5734"</definedName>
    <definedName name="IQ_PENSION_CI_OTHER_MISC_ADJ" hidden="1">"c5732"</definedName>
    <definedName name="IQ_PENSION_CI_OTHER_MISC_ADJ_DOM" hidden="1">"c5730"</definedName>
    <definedName name="IQ_PENSION_CI_OTHER_MISC_ADJ_FOREIGN" hidden="1">"c5731"</definedName>
    <definedName name="IQ_PENSION_CI_PRIOR_SERVICE" hidden="1">"c5726"</definedName>
    <definedName name="IQ_PENSION_CI_PRIOR_SERVICE_DOM" hidden="1">"c5724"</definedName>
    <definedName name="IQ_PENSION_CI_PRIOR_SERVICE_FOREIGN" hidden="1">"c5725"</definedName>
    <definedName name="IQ_PENSION_CI_TRANSITION" hidden="1">"c5729"</definedName>
    <definedName name="IQ_PENSION_CI_TRANSITION_DOM" hidden="1">"c5727"</definedName>
    <definedName name="IQ_PENSION_CI_TRANSITION_FOREIGN" hidden="1">"c5728"</definedName>
    <definedName name="IQ_PENSION_CL" hidden="1">"c5753"</definedName>
    <definedName name="IQ_PENSION_CL_DOM" hidden="1">"c5751"</definedName>
    <definedName name="IQ_PENSION_CL_FOREIGN" hidden="1">"c5752"</definedName>
    <definedName name="IQ_PENSION_CONTRIBUTION_TOTAL_COST" hidden="1">"c3559"</definedName>
    <definedName name="IQ_PENSION_DISC_RATE_MAX" hidden="1">"c3236"</definedName>
    <definedName name="IQ_PENSION_DISC_RATE_MAX_DOM" hidden="1">"c3234"</definedName>
    <definedName name="IQ_PENSION_DISC_RATE_MAX_FOREIGN" hidden="1">"c3235"</definedName>
    <definedName name="IQ_PENSION_DISC_RATE_MIN" hidden="1">"c3233"</definedName>
    <definedName name="IQ_PENSION_DISC_RATE_MIN_DOM" hidden="1">"c3231"</definedName>
    <definedName name="IQ_PENSION_DISC_RATE_MIN_FOREIGN" hidden="1">"c3232"</definedName>
    <definedName name="IQ_PENSION_DISCOUNT_RATE_DOMESTIC" hidden="1">"c3573"</definedName>
    <definedName name="IQ_PENSION_DISCOUNT_RATE_FOREIGN" hidden="1">"c3574"</definedName>
    <definedName name="IQ_PENSION_EST_BENEFIT_1YR" hidden="1">"c3113"</definedName>
    <definedName name="IQ_PENSION_EST_BENEFIT_1YR_DOM" hidden="1">"c3111"</definedName>
    <definedName name="IQ_PENSION_EST_BENEFIT_1YR_FOREIGN" hidden="1">"c3112"</definedName>
    <definedName name="IQ_PENSION_EST_BENEFIT_2YR" hidden="1">"c3116"</definedName>
    <definedName name="IQ_PENSION_EST_BENEFIT_2YR_DOM" hidden="1">"c3114"</definedName>
    <definedName name="IQ_PENSION_EST_BENEFIT_2YR_FOREIGN" hidden="1">"c3115"</definedName>
    <definedName name="IQ_PENSION_EST_BENEFIT_3YR" hidden="1">"c3119"</definedName>
    <definedName name="IQ_PENSION_EST_BENEFIT_3YR_DOM" hidden="1">"c3117"</definedName>
    <definedName name="IQ_PENSION_EST_BENEFIT_3YR_FOREIGN" hidden="1">"c3118"</definedName>
    <definedName name="IQ_PENSION_EST_BENEFIT_4YR" hidden="1">"c3122"</definedName>
    <definedName name="IQ_PENSION_EST_BENEFIT_4YR_DOM" hidden="1">"c3120"</definedName>
    <definedName name="IQ_PENSION_EST_BENEFIT_4YR_FOREIGN" hidden="1">"c3121"</definedName>
    <definedName name="IQ_PENSION_EST_BENEFIT_5YR" hidden="1">"c3125"</definedName>
    <definedName name="IQ_PENSION_EST_BENEFIT_5YR_DOM" hidden="1">"c3123"</definedName>
    <definedName name="IQ_PENSION_EST_BENEFIT_5YR_FOREIGN" hidden="1">"c3124"</definedName>
    <definedName name="IQ_PENSION_EST_BENEFIT_AFTER5" hidden="1">"c3128"</definedName>
    <definedName name="IQ_PENSION_EST_BENEFIT_AFTER5_DOM" hidden="1">"c3126"</definedName>
    <definedName name="IQ_PENSION_EST_BENEFIT_AFTER5_FOREIGN" hidden="1">"c3127"</definedName>
    <definedName name="IQ_PENSION_EST_CONTRIBUTIONS_NEXTYR" hidden="1">"c3218"</definedName>
    <definedName name="IQ_PENSION_EST_CONTRIBUTIONS_NEXTYR_DOM" hidden="1">"c3216"</definedName>
    <definedName name="IQ_PENSION_EST_CONTRIBUTIONS_NEXTYR_FOREIGN" hidden="1">"c3217"</definedName>
    <definedName name="IQ_PENSION_EXP_RATE_RETURN_MAX" hidden="1">"c3248"</definedName>
    <definedName name="IQ_PENSION_EXP_RATE_RETURN_MAX_DOM" hidden="1">"c3246"</definedName>
    <definedName name="IQ_PENSION_EXP_RATE_RETURN_MAX_FOREIGN" hidden="1">"c3247"</definedName>
    <definedName name="IQ_PENSION_EXP_RATE_RETURN_MIN" hidden="1">"c3245"</definedName>
    <definedName name="IQ_PENSION_EXP_RATE_RETURN_MIN_DOM" hidden="1">"c3243"</definedName>
    <definedName name="IQ_PENSION_EXP_RATE_RETURN_MIN_FOREIGN" hidden="1">"c3244"</definedName>
    <definedName name="IQ_PENSION_EXP_RETURN_DOMESTIC" hidden="1">"c3571"</definedName>
    <definedName name="IQ_PENSION_EXP_RETURN_FOREIGN" hidden="1">"c3572"</definedName>
    <definedName name="IQ_PENSION_INTAN_ASSETS" hidden="1">"c3137"</definedName>
    <definedName name="IQ_PENSION_INTAN_ASSETS_DOM" hidden="1">"c3135"</definedName>
    <definedName name="IQ_PENSION_INTAN_ASSETS_FOREIGN" hidden="1">"c3136"</definedName>
    <definedName name="IQ_PENSION_INTEREST_COST" hidden="1">"c3582"</definedName>
    <definedName name="IQ_PENSION_INTEREST_COST_DOM" hidden="1">"c3580"</definedName>
    <definedName name="IQ_PENSION_INTEREST_COST_FOREIGN" hidden="1">"c3581"</definedName>
    <definedName name="IQ_PENSION_LT_ASSETS" hidden="1">"c5750"</definedName>
    <definedName name="IQ_PENSION_LT_ASSETS_DOM" hidden="1">"c5748"</definedName>
    <definedName name="IQ_PENSION_LT_ASSETS_FOREIGN" hidden="1">"c5749"</definedName>
    <definedName name="IQ_PENSION_LT_LIAB" hidden="1">"c5756"</definedName>
    <definedName name="IQ_PENSION_LT_LIAB_DOM" hidden="1">"c5754"</definedName>
    <definedName name="IQ_PENSION_LT_LIAB_FOREIGN" hidden="1">"c5755"</definedName>
    <definedName name="IQ_PENSION_NET_ASSET_RECOG" hidden="1">"c3152"</definedName>
    <definedName name="IQ_PENSION_NET_ASSET_RECOG_DOM" hidden="1">"c3150"</definedName>
    <definedName name="IQ_PENSION_NET_ASSET_RECOG_FOREIGN" hidden="1">"c3151"</definedName>
    <definedName name="IQ_PENSION_OBLIGATION_ACQ" hidden="1">"c3206"</definedName>
    <definedName name="IQ_PENSION_OBLIGATION_ACQ_DOM" hidden="1">"c3204"</definedName>
    <definedName name="IQ_PENSION_OBLIGATION_ACQ_FOREIGN" hidden="1">"c3205"</definedName>
    <definedName name="IQ_PENSION_OBLIGATION_ACTUARIAL_GAIN_LOSS" hidden="1">"c3197"</definedName>
    <definedName name="IQ_PENSION_OBLIGATION_ACTUARIAL_GAIN_LOSS_DOM" hidden="1">"c3195"</definedName>
    <definedName name="IQ_PENSION_OBLIGATION_ACTUARIAL_GAIN_LOSS_FOREIGN" hidden="1">"c3196"</definedName>
    <definedName name="IQ_PENSION_OBLIGATION_BEG" hidden="1">"c3185"</definedName>
    <definedName name="IQ_PENSION_OBLIGATION_BEG_DOM" hidden="1">"c3183"</definedName>
    <definedName name="IQ_PENSION_OBLIGATION_BEG_FOREIGN" hidden="1">"c3184"</definedName>
    <definedName name="IQ_PENSION_OBLIGATION_CURTAIL" hidden="1">"c3209"</definedName>
    <definedName name="IQ_PENSION_OBLIGATION_CURTAIL_DOM" hidden="1">"c3207"</definedName>
    <definedName name="IQ_PENSION_OBLIGATION_CURTAIL_FOREIGN" hidden="1">"c3208"</definedName>
    <definedName name="IQ_PENSION_OBLIGATION_EMPLOYEE_CONTRIBUTIONS" hidden="1">"c3194"</definedName>
    <definedName name="IQ_PENSION_OBLIGATION_EMPLOYEE_CONTRIBUTIONS_DOM" hidden="1">"c3192"</definedName>
    <definedName name="IQ_PENSION_OBLIGATION_EMPLOYEE_CONTRIBUTIONS_FOREIGN" hidden="1">"c3193"</definedName>
    <definedName name="IQ_PENSION_OBLIGATION_FX_ADJ" hidden="1">"c3203"</definedName>
    <definedName name="IQ_PENSION_OBLIGATION_FX_ADJ_DOM" hidden="1">"c3201"</definedName>
    <definedName name="IQ_PENSION_OBLIGATION_FX_ADJ_FOREIGN" hidden="1">"c3202"</definedName>
    <definedName name="IQ_PENSION_OBLIGATION_INTEREST_COST" hidden="1">"c3191"</definedName>
    <definedName name="IQ_PENSION_OBLIGATION_INTEREST_COST_DOM" hidden="1">"c3189"</definedName>
    <definedName name="IQ_PENSION_OBLIGATION_INTEREST_COST_FOREIGN" hidden="1">"c3190"</definedName>
    <definedName name="IQ_PENSION_OBLIGATION_OTHER_COST" hidden="1">"c3555"</definedName>
    <definedName name="IQ_PENSION_OBLIGATION_OTHER_COST_DOM" hidden="1">"c3553"</definedName>
    <definedName name="IQ_PENSION_OBLIGATION_OTHER_COST_FOREIGN" hidden="1">"c3554"</definedName>
    <definedName name="IQ_PENSION_OBLIGATION_OTHER_PLAN_ADJ" hidden="1">"c3212"</definedName>
    <definedName name="IQ_PENSION_OBLIGATION_OTHER_PLAN_ADJ_DOM" hidden="1">"c3210"</definedName>
    <definedName name="IQ_PENSION_OBLIGATION_OTHER_PLAN_ADJ_FOREIGN" hidden="1">"c3211"</definedName>
    <definedName name="IQ_PENSION_OBLIGATION_PAID" hidden="1">"c3200"</definedName>
    <definedName name="IQ_PENSION_OBLIGATION_PAID_DOM" hidden="1">"c3198"</definedName>
    <definedName name="IQ_PENSION_OBLIGATION_PAID_FOREIGN" hidden="1">"c3199"</definedName>
    <definedName name="IQ_PENSION_OBLIGATION_PROJECTED" hidden="1">"c3215"</definedName>
    <definedName name="IQ_PENSION_OBLIGATION_PROJECTED_DOM" hidden="1">"c3213"</definedName>
    <definedName name="IQ_PENSION_OBLIGATION_PROJECTED_FOREIGN" hidden="1">"c3214"</definedName>
    <definedName name="IQ_PENSION_OBLIGATION_ROA" hidden="1">"c3552"</definedName>
    <definedName name="IQ_PENSION_OBLIGATION_ROA_DOM" hidden="1">"c3550"</definedName>
    <definedName name="IQ_PENSION_OBLIGATION_ROA_FOREIGN" hidden="1">"c3551"</definedName>
    <definedName name="IQ_PENSION_OBLIGATION_SERVICE_COST" hidden="1">"c3188"</definedName>
    <definedName name="IQ_PENSION_OBLIGATION_SERVICE_COST_DOM" hidden="1">"c3186"</definedName>
    <definedName name="IQ_PENSION_OBLIGATION_SERVICE_COST_FOREIGN" hidden="1">"c3187"</definedName>
    <definedName name="IQ_PENSION_OBLIGATION_TOTAL_COST" hidden="1">"c3558"</definedName>
    <definedName name="IQ_PENSION_OBLIGATION_TOTAL_COST_DOM" hidden="1">"c3556"</definedName>
    <definedName name="IQ_PENSION_OBLIGATION_TOTAL_COST_FOREIGN" hidden="1">"c3557"</definedName>
    <definedName name="IQ_PENSION_OTHER" hidden="1">"c3143"</definedName>
    <definedName name="IQ_PENSION_OTHER_ADJ" hidden="1">"c3149"</definedName>
    <definedName name="IQ_PENSION_OTHER_ADJ_DOM" hidden="1">"c3147"</definedName>
    <definedName name="IQ_PENSION_OTHER_ADJ_FOREIGN" hidden="1">"c3148"</definedName>
    <definedName name="IQ_PENSION_OTHER_DOM" hidden="1">"c3141"</definedName>
    <definedName name="IQ_PENSION_OTHER_FOREIGN" hidden="1">"c3142"</definedName>
    <definedName name="IQ_PENSION_PBO_ASSUMED_RATE_RET_MAX" hidden="1">"c3254"</definedName>
    <definedName name="IQ_PENSION_PBO_ASSUMED_RATE_RET_MAX_DOM" hidden="1">"c3252"</definedName>
    <definedName name="IQ_PENSION_PBO_ASSUMED_RATE_RET_MAX_FOREIGN" hidden="1">"c3253"</definedName>
    <definedName name="IQ_PENSION_PBO_ASSUMED_RATE_RET_MIN" hidden="1">"c3251"</definedName>
    <definedName name="IQ_PENSION_PBO_ASSUMED_RATE_RET_MIN_DOM" hidden="1">"c3249"</definedName>
    <definedName name="IQ_PENSION_PBO_ASSUMED_RATE_RET_MIN_FOREIGN" hidden="1">"c3250"</definedName>
    <definedName name="IQ_PENSION_PBO_RATE_COMP_INCREASE_MAX" hidden="1">"c3260"</definedName>
    <definedName name="IQ_PENSION_PBO_RATE_COMP_INCREASE_MAX_DOM" hidden="1">"c3258"</definedName>
    <definedName name="IQ_PENSION_PBO_RATE_COMP_INCREASE_MAX_FOREIGN" hidden="1">"c3259"</definedName>
    <definedName name="IQ_PENSION_PBO_RATE_COMP_INCREASE_MIN" hidden="1">"c3257"</definedName>
    <definedName name="IQ_PENSION_PBO_RATE_COMP_INCREASE_MIN_DOM" hidden="1">"c3255"</definedName>
    <definedName name="IQ_PENSION_PBO_RATE_COMP_INCREASE_MIN_FOREIGN" hidden="1">"c3256"</definedName>
    <definedName name="IQ_PENSION_PREPAID_COST" hidden="1">"c3131"</definedName>
    <definedName name="IQ_PENSION_PREPAID_COST_DOM" hidden="1">"c3129"</definedName>
    <definedName name="IQ_PENSION_PREPAID_COST_FOREIGN" hidden="1">"c3130"</definedName>
    <definedName name="IQ_PENSION_PRIOR_SERVICE_NEXT" hidden="1">"c5741"</definedName>
    <definedName name="IQ_PENSION_PRIOR_SERVICE_NEXT_DOM" hidden="1">"c5739"</definedName>
    <definedName name="IQ_PENSION_PRIOR_SERVICE_NEXT_FOREIGN" hidden="1">"c5740"</definedName>
    <definedName name="IQ_PENSION_PROJECTED_OBLIGATION" hidden="1">"c3566"</definedName>
    <definedName name="IQ_PENSION_PROJECTED_OBLIGATION_DOMESTIC" hidden="1">"c3564"</definedName>
    <definedName name="IQ_PENSION_PROJECTED_OBLIGATION_FOREIGN" hidden="1">"c3565"</definedName>
    <definedName name="IQ_PENSION_QUART_ADDL_CONTRIBUTIONS_EXP" hidden="1">"c3224"</definedName>
    <definedName name="IQ_PENSION_QUART_ADDL_CONTRIBUTIONS_EXP_DOM" hidden="1">"c3222"</definedName>
    <definedName name="IQ_PENSION_QUART_ADDL_CONTRIBUTIONS_EXP_FOREIGN" hidden="1">"c3223"</definedName>
    <definedName name="IQ_PENSION_QUART_EMPLOYER_CONTRIBUTIONS" hidden="1">"c3221"</definedName>
    <definedName name="IQ_PENSION_QUART_EMPLOYER_CONTRIBUTIONS_DOM" hidden="1">"c3219"</definedName>
    <definedName name="IQ_PENSION_QUART_EMPLOYER_CONTRIBUTIONS_FOREIGN" hidden="1">"c3220"</definedName>
    <definedName name="IQ_PENSION_RATE_COMP_GROWTH_DOMESTIC" hidden="1">"c3575"</definedName>
    <definedName name="IQ_PENSION_RATE_COMP_GROWTH_FOREIGN" hidden="1">"c3576"</definedName>
    <definedName name="IQ_PENSION_RATE_COMP_INCREASE_MAX" hidden="1">"c3242"</definedName>
    <definedName name="IQ_PENSION_RATE_COMP_INCREASE_MAX_DOM" hidden="1">"c3240"</definedName>
    <definedName name="IQ_PENSION_RATE_COMP_INCREASE_MAX_FOREIGN" hidden="1">"c3241"</definedName>
    <definedName name="IQ_PENSION_RATE_COMP_INCREASE_MIN" hidden="1">"c3239"</definedName>
    <definedName name="IQ_PENSION_RATE_COMP_INCREASE_MIN_DOM" hidden="1">"c3237"</definedName>
    <definedName name="IQ_PENSION_RATE_COMP_INCREASE_MIN_FOREIGN" hidden="1">"c3238"</definedName>
    <definedName name="IQ_PENSION_SERVICE_COST" hidden="1">"c3579"</definedName>
    <definedName name="IQ_PENSION_SERVICE_COST_DOM" hidden="1">"c3577"</definedName>
    <definedName name="IQ_PENSION_SERVICE_COST_FOREIGN" hidden="1">"c3578"</definedName>
    <definedName name="IQ_PENSION_TOTAL_ASSETS" hidden="1">"c3563"</definedName>
    <definedName name="IQ_PENSION_TOTAL_ASSETS_DOMESTIC" hidden="1">"c3561"</definedName>
    <definedName name="IQ_PENSION_TOTAL_ASSETS_FOREIGN" hidden="1">"c3562"</definedName>
    <definedName name="IQ_PENSION_TOTAL_EXP" hidden="1">"c3560"</definedName>
    <definedName name="IQ_PENSION_TRANSITION_NEXT" hidden="1">"c5744"</definedName>
    <definedName name="IQ_PENSION_TRANSITION_NEXT_DOM" hidden="1">"c5742"</definedName>
    <definedName name="IQ_PENSION_TRANSITION_NEXT_FOREIGN" hidden="1">"c5743"</definedName>
    <definedName name="IQ_PENSION_UNFUNDED_ADDL_MIN_LIAB" hidden="1">"c3227"</definedName>
    <definedName name="IQ_PENSION_UNFUNDED_ADDL_MIN_LIAB_DOM" hidden="1">"c3225"</definedName>
    <definedName name="IQ_PENSION_UNFUNDED_ADDL_MIN_LIAB_FOREIGN" hidden="1">"c3226"</definedName>
    <definedName name="IQ_PENSION_UNRECOG_PRIOR" hidden="1">"c3146"</definedName>
    <definedName name="IQ_PENSION_UNRECOG_PRIOR_DOM" hidden="1">"c3144"</definedName>
    <definedName name="IQ_PENSION_UNRECOG_PRIOR_FOREIGN" hidden="1">"c3145"</definedName>
    <definedName name="IQ_PENSION_UV_LIAB" hidden="1">"c3567"</definedName>
    <definedName name="IQ_PERCENT_CHANGE_EST_5YR_GROWTH_RATE_12MONTHS" hidden="1">"c1852"</definedName>
    <definedName name="IQ_PERCENT_CHANGE_EST_5YR_GROWTH_RATE_12MONTHS_CIQ" hidden="1">"c3790"</definedName>
    <definedName name="IQ_PERCENT_CHANGE_EST_5YR_GROWTH_RATE_18MONTHS" hidden="1">"c1853"</definedName>
    <definedName name="IQ_PERCENT_CHANGE_EST_5YR_GROWTH_RATE_18MONTHS_CIQ" hidden="1">"c3791"</definedName>
    <definedName name="IQ_PERCENT_CHANGE_EST_5YR_GROWTH_RATE_3MONTHS" hidden="1">"c1849"</definedName>
    <definedName name="IQ_PERCENT_CHANGE_EST_5YR_GROWTH_RATE_3MONTHS_CIQ" hidden="1">"c3787"</definedName>
    <definedName name="IQ_PERCENT_CHANGE_EST_5YR_GROWTH_RATE_6MONTHS" hidden="1">"c1850"</definedName>
    <definedName name="IQ_PERCENT_CHANGE_EST_5YR_GROWTH_RATE_6MONTHS_CIQ" hidden="1">"c3788"</definedName>
    <definedName name="IQ_PERCENT_CHANGE_EST_5YR_GROWTH_RATE_9MONTHS" hidden="1">"c1851"</definedName>
    <definedName name="IQ_PERCENT_CHANGE_EST_5YR_GROWTH_RATE_9MONTHS_CIQ" hidden="1">"c3789"</definedName>
    <definedName name="IQ_PERCENT_CHANGE_EST_5YR_GROWTH_RATE_DAY" hidden="1">"c1846"</definedName>
    <definedName name="IQ_PERCENT_CHANGE_EST_5YR_GROWTH_RATE_DAY_CIQ" hidden="1">"c3785"</definedName>
    <definedName name="IQ_PERCENT_CHANGE_EST_5YR_GROWTH_RATE_MONTH" hidden="1">"c1848"</definedName>
    <definedName name="IQ_PERCENT_CHANGE_EST_5YR_GROWTH_RATE_MONTH_CIQ" hidden="1">"c3786"</definedName>
    <definedName name="IQ_PERCENT_CHANGE_EST_5YR_GROWTH_RATE_WEEK" hidden="1">"c1847"</definedName>
    <definedName name="IQ_PERCENT_CHANGE_EST_5YR_GROWTH_RATE_WEEK_CIQ" hidden="1">"c3797"</definedName>
    <definedName name="IQ_PERCENT_CHANGE_EST_EBITDA_12MONTHS" hidden="1">"c1804"</definedName>
    <definedName name="IQ_PERCENT_CHANGE_EST_EBITDA_12MONTHS_CIQ" hidden="1">"c3748"</definedName>
    <definedName name="IQ_PERCENT_CHANGE_EST_EBITDA_18MONTHS" hidden="1">"c1805"</definedName>
    <definedName name="IQ_PERCENT_CHANGE_EST_EBITDA_18MONTHS_CIQ" hidden="1">"c3749"</definedName>
    <definedName name="IQ_PERCENT_CHANGE_EST_EBITDA_3MONTHS" hidden="1">"c1801"</definedName>
    <definedName name="IQ_PERCENT_CHANGE_EST_EBITDA_3MONTHS_CIQ" hidden="1">"c3745"</definedName>
    <definedName name="IQ_PERCENT_CHANGE_EST_EBITDA_6MONTHS" hidden="1">"c1802"</definedName>
    <definedName name="IQ_PERCENT_CHANGE_EST_EBITDA_6MONTHS_CIQ" hidden="1">"c3746"</definedName>
    <definedName name="IQ_PERCENT_CHANGE_EST_EBITDA_9MONTHS" hidden="1">"c1803"</definedName>
    <definedName name="IQ_PERCENT_CHANGE_EST_EBITDA_9MONTHS_CIQ" hidden="1">"c3747"</definedName>
    <definedName name="IQ_PERCENT_CHANGE_EST_EBITDA_DAY" hidden="1">"c1798"</definedName>
    <definedName name="IQ_PERCENT_CHANGE_EST_EBITDA_DAY_CIQ" hidden="1">"c3743"</definedName>
    <definedName name="IQ_PERCENT_CHANGE_EST_EBITDA_MONTH" hidden="1">"c1800"</definedName>
    <definedName name="IQ_PERCENT_CHANGE_EST_EBITDA_MONTH_CIQ" hidden="1">"c3744"</definedName>
    <definedName name="IQ_PERCENT_CHANGE_EST_EBITDA_WEEK" hidden="1">"c1799"</definedName>
    <definedName name="IQ_PERCENT_CHANGE_EST_EBITDA_WEEK_CIQ" hidden="1">"c3792"</definedName>
    <definedName name="IQ_PERCENT_CHANGE_EST_EPS_12MONTHS" hidden="1">"c1788"</definedName>
    <definedName name="IQ_PERCENT_CHANGE_EST_EPS_12MONTHS_CIQ" hidden="1">"c3733"</definedName>
    <definedName name="IQ_PERCENT_CHANGE_EST_EPS_18MONTHS" hidden="1">"c1789"</definedName>
    <definedName name="IQ_PERCENT_CHANGE_EST_EPS_18MONTHS_CIQ" hidden="1">"c3734"</definedName>
    <definedName name="IQ_PERCENT_CHANGE_EST_EPS_3MONTHS" hidden="1">"c1785"</definedName>
    <definedName name="IQ_PERCENT_CHANGE_EST_EPS_3MONTHS_CIQ" hidden="1">"c3730"</definedName>
    <definedName name="IQ_PERCENT_CHANGE_EST_EPS_6MONTHS" hidden="1">"c1786"</definedName>
    <definedName name="IQ_PERCENT_CHANGE_EST_EPS_6MONTHS_CIQ" hidden="1">"c3731"</definedName>
    <definedName name="IQ_PERCENT_CHANGE_EST_EPS_9MONTHS" hidden="1">"c1787"</definedName>
    <definedName name="IQ_PERCENT_CHANGE_EST_EPS_9MONTHS_CIQ" hidden="1">"c3732"</definedName>
    <definedName name="IQ_PERCENT_CHANGE_EST_EPS_DAY" hidden="1">"c1782"</definedName>
    <definedName name="IQ_PERCENT_CHANGE_EST_EPS_DAY_CIQ" hidden="1">"c3727"</definedName>
    <definedName name="IQ_PERCENT_CHANGE_EST_EPS_MONTH" hidden="1">"c1784"</definedName>
    <definedName name="IQ_PERCENT_CHANGE_EST_EPS_MONTH_CIQ" hidden="1">"c3729"</definedName>
    <definedName name="IQ_PERCENT_CHANGE_EST_EPS_WEEK" hidden="1">"c1783"</definedName>
    <definedName name="IQ_PERCENT_CHANGE_EST_EPS_WEEK_CIQ" hidden="1">"c3728"</definedName>
    <definedName name="IQ_PERCENT_CHANGE_EST_PRICE_TARGET_12MONTHS" hidden="1">"c1844"</definedName>
    <definedName name="IQ_PERCENT_CHANGE_EST_PRICE_TARGET_12MONTHS_CIQ" hidden="1">"c3783"</definedName>
    <definedName name="IQ_PERCENT_CHANGE_EST_PRICE_TARGET_18MONTHS" hidden="1">"c1845"</definedName>
    <definedName name="IQ_PERCENT_CHANGE_EST_PRICE_TARGET_18MONTHS_CIQ" hidden="1">"c3784"</definedName>
    <definedName name="IQ_PERCENT_CHANGE_EST_PRICE_TARGET_3MONTHS" hidden="1">"c1841"</definedName>
    <definedName name="IQ_PERCENT_CHANGE_EST_PRICE_TARGET_3MONTHS_CIQ" hidden="1">"c3780"</definedName>
    <definedName name="IQ_PERCENT_CHANGE_EST_PRICE_TARGET_6MONTHS" hidden="1">"c1842"</definedName>
    <definedName name="IQ_PERCENT_CHANGE_EST_PRICE_TARGET_6MONTHS_CIQ" hidden="1">"c3781"</definedName>
    <definedName name="IQ_PERCENT_CHANGE_EST_PRICE_TARGET_9MONTHS" hidden="1">"c1843"</definedName>
    <definedName name="IQ_PERCENT_CHANGE_EST_PRICE_TARGET_9MONTHS_CIQ" hidden="1">"c3782"</definedName>
    <definedName name="IQ_PERCENT_CHANGE_EST_PRICE_TARGET_DAY" hidden="1">"c1838"</definedName>
    <definedName name="IQ_PERCENT_CHANGE_EST_PRICE_TARGET_DAY_CIQ" hidden="1">"c3778"</definedName>
    <definedName name="IQ_PERCENT_CHANGE_EST_PRICE_TARGET_MONTH" hidden="1">"c1840"</definedName>
    <definedName name="IQ_PERCENT_CHANGE_EST_PRICE_TARGET_MONTH_CIQ" hidden="1">"c3779"</definedName>
    <definedName name="IQ_PERCENT_CHANGE_EST_PRICE_TARGET_WEEK" hidden="1">"c1839"</definedName>
    <definedName name="IQ_PERCENT_CHANGE_EST_PRICE_TARGET_WEEK_CIQ" hidden="1">"c3798"</definedName>
    <definedName name="IQ_PERCENT_CHANGE_EST_RECO_12MONTHS" hidden="1">"c1836"</definedName>
    <definedName name="IQ_PERCENT_CHANGE_EST_RECO_12MONTHS_CIQ" hidden="1">"c3776"</definedName>
    <definedName name="IQ_PERCENT_CHANGE_EST_RECO_18MONTHS" hidden="1">"c1837"</definedName>
    <definedName name="IQ_PERCENT_CHANGE_EST_RECO_18MONTHS_CIQ" hidden="1">"c3777"</definedName>
    <definedName name="IQ_PERCENT_CHANGE_EST_RECO_3MONTHS" hidden="1">"c1833"</definedName>
    <definedName name="IQ_PERCENT_CHANGE_EST_RECO_3MONTHS_CIQ" hidden="1">"c3773"</definedName>
    <definedName name="IQ_PERCENT_CHANGE_EST_RECO_6MONTHS" hidden="1">"c1834"</definedName>
    <definedName name="IQ_PERCENT_CHANGE_EST_RECO_6MONTHS_CIQ" hidden="1">"c3774"</definedName>
    <definedName name="IQ_PERCENT_CHANGE_EST_RECO_9MONTHS" hidden="1">"c1835"</definedName>
    <definedName name="IQ_PERCENT_CHANGE_EST_RECO_9MONTHS_CIQ" hidden="1">"c3775"</definedName>
    <definedName name="IQ_PERCENT_CHANGE_EST_RECO_DAY" hidden="1">"c1830"</definedName>
    <definedName name="IQ_PERCENT_CHANGE_EST_RECO_DAY_CIQ" hidden="1">"c3771"</definedName>
    <definedName name="IQ_PERCENT_CHANGE_EST_RECO_MONTH" hidden="1">"c1832"</definedName>
    <definedName name="IQ_PERCENT_CHANGE_EST_RECO_MONTH_CIQ" hidden="1">"c3772"</definedName>
    <definedName name="IQ_PERCENT_CHANGE_EST_RECO_WEEK" hidden="1">"c1831"</definedName>
    <definedName name="IQ_PERCENT_CHANGE_EST_RECO_WEEK_CIQ" hidden="1">"c3796"</definedName>
    <definedName name="IQ_PERCENT_CHANGE_EST_REV_12MONTHS" hidden="1">"c1796"</definedName>
    <definedName name="IQ_PERCENT_CHANGE_EST_REV_12MONTHS_CIQ" hidden="1">"c3741"</definedName>
    <definedName name="IQ_PERCENT_CHANGE_EST_REV_18MONTHS" hidden="1">"c1797"</definedName>
    <definedName name="IQ_PERCENT_CHANGE_EST_REV_18MONTHS_CIQ" hidden="1">"c3742"</definedName>
    <definedName name="IQ_PERCENT_CHANGE_EST_REV_3MONTHS" hidden="1">"c1793"</definedName>
    <definedName name="IQ_PERCENT_CHANGE_EST_REV_3MONTHS_CIQ" hidden="1">"c3738"</definedName>
    <definedName name="IQ_PERCENT_CHANGE_EST_REV_6MONTHS" hidden="1">"c1794"</definedName>
    <definedName name="IQ_PERCENT_CHANGE_EST_REV_6MONTHS_CIQ" hidden="1">"c3739"</definedName>
    <definedName name="IQ_PERCENT_CHANGE_EST_REV_9MONTHS" hidden="1">"c1795"</definedName>
    <definedName name="IQ_PERCENT_CHANGE_EST_REV_9MONTHS_CIQ" hidden="1">"c3740"</definedName>
    <definedName name="IQ_PERCENT_CHANGE_EST_REV_DAY" hidden="1">"c1790"</definedName>
    <definedName name="IQ_PERCENT_CHANGE_EST_REV_DAY_CIQ" hidden="1">"c3735"</definedName>
    <definedName name="IQ_PERCENT_CHANGE_EST_REV_MONTH" hidden="1">"c1792"</definedName>
    <definedName name="IQ_PERCENT_CHANGE_EST_REV_MONTH_CIQ" hidden="1">"c3737"</definedName>
    <definedName name="IQ_PERCENT_CHANGE_EST_REV_WEEK" hidden="1">"c1791"</definedName>
    <definedName name="IQ_PERCENT_CHANGE_EST_REV_WEEK_CIQ" hidden="1">"c3736"</definedName>
    <definedName name="IQ_PERCENT_INSURED_FDIC" hidden="1">"c6374"</definedName>
    <definedName name="IQ_PERCENTAGE_RENT" hidden="1">"c16018"</definedName>
    <definedName name="IQ_PERCENTAGE_RENT_RENTAL_REVENUE" hidden="1">"c16063"</definedName>
    <definedName name="IQ_PERFORMANCE_LOC_FOREIGN_GUARANTEES_FFIEC" hidden="1">"c13251"</definedName>
    <definedName name="IQ_PERIODDATE" hidden="1">"c1414"</definedName>
    <definedName name="IQ_PERIODDATE_AP" hidden="1">"c11745"</definedName>
    <definedName name="IQ_PERIODDATE_BS" hidden="1">"c1032"</definedName>
    <definedName name="IQ_PERIODDATE_CF" hidden="1">"c1033"</definedName>
    <definedName name="IQ_PERIODDATE_FFIEC" hidden="1">"c13645"</definedName>
    <definedName name="IQ_PERIODDATE_IS" hidden="1">"c1034"</definedName>
    <definedName name="IQ_PERIODLENGTH_AP" hidden="1">"c11746"</definedName>
    <definedName name="IQ_PERIODLENGTH_CF" hidden="1">"c1502"</definedName>
    <definedName name="IQ_PERIODLENGTH_IS" hidden="1">"c1503"</definedName>
    <definedName name="IQ_PERSONAL_CONSUMER_SPENDING_DURABLE" hidden="1">"c6942"</definedName>
    <definedName name="IQ_PERSONAL_CONSUMER_SPENDING_DURABLE_APR" hidden="1">"c7602"</definedName>
    <definedName name="IQ_PERSONAL_CONSUMER_SPENDING_DURABLE_APR_FC" hidden="1">"c8482"</definedName>
    <definedName name="IQ_PERSONAL_CONSUMER_SPENDING_DURABLE_FC" hidden="1">"c7822"</definedName>
    <definedName name="IQ_PERSONAL_CONSUMER_SPENDING_DURABLE_POP" hidden="1">"c7162"</definedName>
    <definedName name="IQ_PERSONAL_CONSUMER_SPENDING_DURABLE_POP_FC" hidden="1">"c8042"</definedName>
    <definedName name="IQ_PERSONAL_CONSUMER_SPENDING_DURABLE_YOY" hidden="1">"c7382"</definedName>
    <definedName name="IQ_PERSONAL_CONSUMER_SPENDING_DURABLE_YOY_FC" hidden="1">"c8262"</definedName>
    <definedName name="IQ_PERSONAL_CONSUMER_SPENDING_NONDURABLE" hidden="1">"c6940"</definedName>
    <definedName name="IQ_PERSONAL_CONSUMER_SPENDING_NONDURABLE_APR" hidden="1">"c7600"</definedName>
    <definedName name="IQ_PERSONAL_CONSUMER_SPENDING_NONDURABLE_APR_FC" hidden="1">"c8480"</definedName>
    <definedName name="IQ_PERSONAL_CONSUMER_SPENDING_NONDURABLE_FC" hidden="1">"c7820"</definedName>
    <definedName name="IQ_PERSONAL_CONSUMER_SPENDING_NONDURABLE_POP" hidden="1">"c7160"</definedName>
    <definedName name="IQ_PERSONAL_CONSUMER_SPENDING_NONDURABLE_POP_FC" hidden="1">"c8040"</definedName>
    <definedName name="IQ_PERSONAL_CONSUMER_SPENDING_NONDURABLE_YOY" hidden="1">"c7380"</definedName>
    <definedName name="IQ_PERSONAL_CONSUMER_SPENDING_NONDURABLE_YOY_FC" hidden="1">"c8260"</definedName>
    <definedName name="IQ_PERSONAL_CONSUMER_SPENDING_REAL" hidden="1">"c6994"</definedName>
    <definedName name="IQ_PERSONAL_CONSUMER_SPENDING_REAL_APR" hidden="1">"c7654"</definedName>
    <definedName name="IQ_PERSONAL_CONSUMER_SPENDING_REAL_APR_FC" hidden="1">"c8534"</definedName>
    <definedName name="IQ_PERSONAL_CONSUMER_SPENDING_REAL_FC" hidden="1">"c7874"</definedName>
    <definedName name="IQ_PERSONAL_CONSUMER_SPENDING_REAL_POP" hidden="1">"c7214"</definedName>
    <definedName name="IQ_PERSONAL_CONSUMER_SPENDING_REAL_POP_FC" hidden="1">"c8094"</definedName>
    <definedName name="IQ_PERSONAL_CONSUMER_SPENDING_REAL_YOY" hidden="1">"c7434"</definedName>
    <definedName name="IQ_PERSONAL_CONSUMER_SPENDING_REAL_YOY_FC" hidden="1">"c8314"</definedName>
    <definedName name="IQ_PERSONAL_CONSUMER_SPENDING_SERVICES" hidden="1">"c6941"</definedName>
    <definedName name="IQ_PERSONAL_CONSUMER_SPENDING_SERVICES_APR" hidden="1">"c7601"</definedName>
    <definedName name="IQ_PERSONAL_CONSUMER_SPENDING_SERVICES_APR_FC" hidden="1">"c8481"</definedName>
    <definedName name="IQ_PERSONAL_CONSUMER_SPENDING_SERVICES_FC" hidden="1">"c7821"</definedName>
    <definedName name="IQ_PERSONAL_CONSUMER_SPENDING_SERVICES_POP" hidden="1">"c7161"</definedName>
    <definedName name="IQ_PERSONAL_CONSUMER_SPENDING_SERVICES_POP_FC" hidden="1">"c8041"</definedName>
    <definedName name="IQ_PERSONAL_CONSUMER_SPENDING_SERVICES_YOY" hidden="1">"c7381"</definedName>
    <definedName name="IQ_PERSONAL_CONSUMER_SPENDING_SERVICES_YOY_FC" hidden="1">"c8261"</definedName>
    <definedName name="IQ_PERSONAL_INCOME" hidden="1">"c6943"</definedName>
    <definedName name="IQ_PERSONAL_INCOME_APR" hidden="1">"c7603"</definedName>
    <definedName name="IQ_PERSONAL_INCOME_APR_FC" hidden="1">"c8483"</definedName>
    <definedName name="IQ_PERSONAL_INCOME_FC" hidden="1">"c7823"</definedName>
    <definedName name="IQ_PERSONAL_INCOME_POP" hidden="1">"c7163"</definedName>
    <definedName name="IQ_PERSONAL_INCOME_POP_FC" hidden="1">"c8043"</definedName>
    <definedName name="IQ_PERSONAL_INCOME_SAAR" hidden="1">"c6944"</definedName>
    <definedName name="IQ_PERSONAL_INCOME_SAAR_APR" hidden="1">"c7604"</definedName>
    <definedName name="IQ_PERSONAL_INCOME_SAAR_APR_FC" hidden="1">"c8484"</definedName>
    <definedName name="IQ_PERSONAL_INCOME_SAAR_FC" hidden="1">"c7824"</definedName>
    <definedName name="IQ_PERSONAL_INCOME_SAAR_POP" hidden="1">"c7164"</definedName>
    <definedName name="IQ_PERSONAL_INCOME_SAAR_POP_FC" hidden="1">"c8044"</definedName>
    <definedName name="IQ_PERSONAL_INCOME_SAAR_YOY" hidden="1">"c7384"</definedName>
    <definedName name="IQ_PERSONAL_INCOME_SAAR_YOY_FC" hidden="1">"c8264"</definedName>
    <definedName name="IQ_PERSONAL_INCOME_USD_APR_FC" hidden="1">"c11885"</definedName>
    <definedName name="IQ_PERSONAL_INCOME_USD_FC" hidden="1">"c11882"</definedName>
    <definedName name="IQ_PERSONAL_INCOME_USD_POP_FC" hidden="1">"c11883"</definedName>
    <definedName name="IQ_PERSONAL_INCOME_USD_YOY_FC" hidden="1">"c11884"</definedName>
    <definedName name="IQ_PERSONAL_INCOME_YOY" hidden="1">"c7383"</definedName>
    <definedName name="IQ_PERSONAL_INCOME_YOY_FC" hidden="1">"c8263"</definedName>
    <definedName name="IQ_PERSONNEL_EXP_AVG_ASSETS_FFIEC" hidden="1">"c13371"</definedName>
    <definedName name="IQ_PERSONNEL_EXP_OPERATING_INC_FFIEC" hidden="1">"c13379"</definedName>
    <definedName name="IQ_PERTYPE" hidden="1">"c1611"</definedName>
    <definedName name="IQ_PHARMBIO_NUMBER_LICENSED_PATENT_APP" hidden="1">"c10018"</definedName>
    <definedName name="IQ_PHARMBIO_NUMBER_LICENSED_PATENTS" hidden="1">"c10017"</definedName>
    <definedName name="IQ_PHARMBIO_NUMBER_PATENTS" hidden="1">"c10015"</definedName>
    <definedName name="IQ_PHARMBIO_NUMBER_PROD__APPROVED_DURING_PERIOD" hidden="1">"c12750"</definedName>
    <definedName name="IQ_PHARMBIO_NUMBER_PROD__CLINICAL_DEV" hidden="1">"c12745"</definedName>
    <definedName name="IQ_PHARMBIO_NUMBER_PROD__LAUNCHED_DURING_PERIOD" hidden="1">"c12751"</definedName>
    <definedName name="IQ_PHARMBIO_NUMBER_PROD__PHASE_I" hidden="1">"c12746"</definedName>
    <definedName name="IQ_PHARMBIO_NUMBER_PROD__PHASE_II" hidden="1">"c12747"</definedName>
    <definedName name="IQ_PHARMBIO_NUMBER_PROD__PHASE_III" hidden="1">"c12748"</definedName>
    <definedName name="IQ_PHARMBIO_NUMBER_PROD__PRE_CLINICAL_TRIALS" hidden="1">"c12744"</definedName>
    <definedName name="IQ_PHARMBIO_NUMBER_PROD__PRE_REGISTRATION" hidden="1">"c12749"</definedName>
    <definedName name="IQ_PHARMBIO_NUMBER_PROD__RESEARCH_DEV" hidden="1">"c12743"</definedName>
    <definedName name="IQ_PHARMBIO_NUMBER_PROD_APPROVED_DURING_PERIOD" hidden="1">"c10027"</definedName>
    <definedName name="IQ_PHARMBIO_NUMBER_PROD_CLINICAL_DEV" hidden="1">"c10022"</definedName>
    <definedName name="IQ_PHARMBIO_NUMBER_PROD_DISCOVERY_RESEARCH" hidden="1">"c10019"</definedName>
    <definedName name="IQ_PHARMBIO_NUMBER_PROD_LAUNCHED_DURING_PERIOD" hidden="1">"c10028"</definedName>
    <definedName name="IQ_PHARMBIO_NUMBER_PROD_PHASE_I" hidden="1">"c10023"</definedName>
    <definedName name="IQ_PHARMBIO_NUMBER_PROD_PHASE_II" hidden="1">"c10024"</definedName>
    <definedName name="IQ_PHARMBIO_NUMBER_PROD_PHASE_III" hidden="1">"c10025"</definedName>
    <definedName name="IQ_PHARMBIO_NUMBER_PROD_PRE_CLINICAL_TRIALS" hidden="1">"c10021"</definedName>
    <definedName name="IQ_PHARMBIO_NUMBER_PROD_PRE_REGISTRATION" hidden="1">"c10026"</definedName>
    <definedName name="IQ_PHARMBIO_NUMBER_PROD_RESEARCH_DEV" hidden="1">"c10020"</definedName>
    <definedName name="IQ_PHARMBIO_PATENT_APP" hidden="1">"c10016"</definedName>
    <definedName name="IQ_PHILADELPHIA_FED_DIFFUSION_INDEX" hidden="1">"c6945"</definedName>
    <definedName name="IQ_PHILADELPHIA_FED_DIFFUSION_INDEX_APR" hidden="1">"c7605"</definedName>
    <definedName name="IQ_PHILADELPHIA_FED_DIFFUSION_INDEX_APR_FC" hidden="1">"c8485"</definedName>
    <definedName name="IQ_PHILADELPHIA_FED_DIFFUSION_INDEX_FC" hidden="1">"c7825"</definedName>
    <definedName name="IQ_PHILADELPHIA_FED_DIFFUSION_INDEX_POP" hidden="1">"c7165"</definedName>
    <definedName name="IQ_PHILADELPHIA_FED_DIFFUSION_INDEX_POP_FC" hidden="1">"c8045"</definedName>
    <definedName name="IQ_PHILADELPHIA_FED_DIFFUSION_INDEX_YOY" hidden="1">"c7385"</definedName>
    <definedName name="IQ_PHILADELPHIA_FED_DIFFUSION_INDEX_YOY_FC" hidden="1">"c8265"</definedName>
    <definedName name="IQ_PLEDGED_SEC_INVEST_SECURITIES_FFIEC" hidden="1">"c13467"</definedName>
    <definedName name="IQ_PLEDGED_SECURITIES_FDIC" hidden="1">"c6401"</definedName>
    <definedName name="IQ_PLL" hidden="1">"c2114"</definedName>
    <definedName name="IQ_PMAC_DIFFUSION_INDEX" hidden="1">"c6946"</definedName>
    <definedName name="IQ_PMAC_DIFFUSION_INDEX_APR" hidden="1">"c7606"</definedName>
    <definedName name="IQ_PMAC_DIFFUSION_INDEX_APR_FC" hidden="1">"c8486"</definedName>
    <definedName name="IQ_PMAC_DIFFUSION_INDEX_FC" hidden="1">"c7826"</definedName>
    <definedName name="IQ_PMAC_DIFFUSION_INDEX_POP" hidden="1">"c7166"</definedName>
    <definedName name="IQ_PMAC_DIFFUSION_INDEX_POP_FC" hidden="1">"c8046"</definedName>
    <definedName name="IQ_PMAC_DIFFUSION_INDEX_YOY" hidden="1">"c7386"</definedName>
    <definedName name="IQ_PMAC_DIFFUSION_INDEX_YOY_FC" hidden="1">"c8266"</definedName>
    <definedName name="IQ_PMT_FREQ" hidden="1">"c2236"</definedName>
    <definedName name="IQ_POISON_PUT_EFFECT_DATE" hidden="1">"c2486"</definedName>
    <definedName name="IQ_POISON_PUT_EXPIRATION_DATE" hidden="1">"c2487"</definedName>
    <definedName name="IQ_POISON_PUT_PRICE" hidden="1">"c2488"</definedName>
    <definedName name="IQ_POLICY_BENEFITS" hidden="1">"c1036"</definedName>
    <definedName name="IQ_POLICY_COST" hidden="1">"c1037"</definedName>
    <definedName name="IQ_POLICY_LIAB" hidden="1">"c1612"</definedName>
    <definedName name="IQ_POLICY_LOANS" hidden="1">"c1038"</definedName>
    <definedName name="IQ_POLICYHOLDER_BENEFITS_LH_FFIEC" hidden="1">"c13107"</definedName>
    <definedName name="IQ_POOL_AMT_ORIGINAL" hidden="1">"c8970"</definedName>
    <definedName name="IQ_POOL_NAME" hidden="1">"c8967"</definedName>
    <definedName name="IQ_POOL_NUMBER" hidden="1">"c8968"</definedName>
    <definedName name="IQ_POOL_TYPE" hidden="1">"c8969"</definedName>
    <definedName name="IQ_PORTFOLIO_SHARES" hidden="1">"c19116"</definedName>
    <definedName name="IQ_POSITIVE_FAIR_VALUE_DERIVATIVES_BENEFICIARY_FFIEC" hidden="1">"c13123"</definedName>
    <definedName name="IQ_POSITIVE_FAIR_VALUE_DERIVATIVES_GUARANTOR_FFIEC" hidden="1">"c13116"</definedName>
    <definedName name="IQ_POST_RETIRE_EXP" hidden="1">"c1039"</definedName>
    <definedName name="IQ_POSTAGE_FFIEC" hidden="1">"c13051"</definedName>
    <definedName name="IQ_POSTPAID_CHURN" hidden="1">"c2121"</definedName>
    <definedName name="IQ_POSTPAID_SUBS" hidden="1">"c2118"</definedName>
    <definedName name="IQ_POTENTIAL_UPSIDE" hidden="1">"c1855"</definedName>
    <definedName name="IQ_POTENTIAL_UPSIDE_CIQ" hidden="1">"c3799"</definedName>
    <definedName name="IQ_PP_ATTRIB_ORE_RESERVES_ALUM" hidden="1">"c9218"</definedName>
    <definedName name="IQ_PP_ATTRIB_ORE_RESERVES_COP" hidden="1">"c9162"</definedName>
    <definedName name="IQ_PP_ATTRIB_ORE_RESERVES_DIAM" hidden="1">"c9642"</definedName>
    <definedName name="IQ_PP_ATTRIB_ORE_RESERVES_GOLD" hidden="1">"c9003"</definedName>
    <definedName name="IQ_PP_ATTRIB_ORE_RESERVES_IRON" hidden="1">"c9377"</definedName>
    <definedName name="IQ_PP_ATTRIB_ORE_RESERVES_LEAD" hidden="1">"c9430"</definedName>
    <definedName name="IQ_PP_ATTRIB_ORE_RESERVES_MANG" hidden="1">"c9483"</definedName>
    <definedName name="IQ_PP_ATTRIB_ORE_RESERVES_MOLYB" hidden="1">"c9695"</definedName>
    <definedName name="IQ_PP_ATTRIB_ORE_RESERVES_NICK" hidden="1">"c9271"</definedName>
    <definedName name="IQ_PP_ATTRIB_ORE_RESERVES_PLAT" hidden="1">"c9109"</definedName>
    <definedName name="IQ_PP_ATTRIB_ORE_RESERVES_SILVER" hidden="1">"c9056"</definedName>
    <definedName name="IQ_PP_ATTRIB_ORE_RESERVES_TITAN" hidden="1">"c9536"</definedName>
    <definedName name="IQ_PP_ATTRIB_ORE_RESERVES_URAN" hidden="1">"c9589"</definedName>
    <definedName name="IQ_PP_ATTRIB_ORE_RESERVES_ZINC" hidden="1">"c9324"</definedName>
    <definedName name="IQ_PP_ORE_RESERVES_ALUM" hidden="1">"c9211"</definedName>
    <definedName name="IQ_PP_ORE_RESERVES_COP" hidden="1">"c9155"</definedName>
    <definedName name="IQ_PP_ORE_RESERVES_DIAM" hidden="1">"c9635"</definedName>
    <definedName name="IQ_PP_ORE_RESERVES_GOLD" hidden="1">"c8996"</definedName>
    <definedName name="IQ_PP_ORE_RESERVES_IRON" hidden="1">"c9370"</definedName>
    <definedName name="IQ_PP_ORE_RESERVES_LEAD" hidden="1">"c9423"</definedName>
    <definedName name="IQ_PP_ORE_RESERVES_MANG" hidden="1">"c9476"</definedName>
    <definedName name="IQ_PP_ORE_RESERVES_MOLYB" hidden="1">"c9688"</definedName>
    <definedName name="IQ_PP_ORE_RESERVES_NICK" hidden="1">"c9264"</definedName>
    <definedName name="IQ_PP_ORE_RESERVES_PLAT" hidden="1">"c9102"</definedName>
    <definedName name="IQ_PP_ORE_RESERVES_SILVER" hidden="1">"c9049"</definedName>
    <definedName name="IQ_PP_ORE_RESERVES_TITAN" hidden="1">"c9529"</definedName>
    <definedName name="IQ_PP_ORE_RESERVES_URAN" hidden="1">"c9582"</definedName>
    <definedName name="IQ_PP_ORE_RESERVES_ZINC" hidden="1">"c9317"</definedName>
    <definedName name="IQ_PP_RECOV_ATTRIB_RESERVES_ALUM" hidden="1">"c9221"</definedName>
    <definedName name="IQ_PP_RECOV_ATTRIB_RESERVES_COAL" hidden="1">"c9805"</definedName>
    <definedName name="IQ_PP_RECOV_ATTRIB_RESERVES_COP" hidden="1">"c9165"</definedName>
    <definedName name="IQ_PP_RECOV_ATTRIB_RESERVES_DIAM" hidden="1">"c9645"</definedName>
    <definedName name="IQ_PP_RECOV_ATTRIB_RESERVES_GOLD" hidden="1">"c9006"</definedName>
    <definedName name="IQ_PP_RECOV_ATTRIB_RESERVES_IRON" hidden="1">"c9380"</definedName>
    <definedName name="IQ_PP_RECOV_ATTRIB_RESERVES_LEAD" hidden="1">"c9433"</definedName>
    <definedName name="IQ_PP_RECOV_ATTRIB_RESERVES_MANG" hidden="1">"c9486"</definedName>
    <definedName name="IQ_PP_RECOV_ATTRIB_RESERVES_MET_COAL" hidden="1">"c9745"</definedName>
    <definedName name="IQ_PP_RECOV_ATTRIB_RESERVES_MOLYB" hidden="1">"c9698"</definedName>
    <definedName name="IQ_PP_RECOV_ATTRIB_RESERVES_NICK" hidden="1">"c9274"</definedName>
    <definedName name="IQ_PP_RECOV_ATTRIB_RESERVES_PLAT" hidden="1">"c9112"</definedName>
    <definedName name="IQ_PP_RECOV_ATTRIB_RESERVES_SILVER" hidden="1">"c9059"</definedName>
    <definedName name="IQ_PP_RECOV_ATTRIB_RESERVES_STEAM" hidden="1">"c9775"</definedName>
    <definedName name="IQ_PP_RECOV_ATTRIB_RESERVES_TITAN" hidden="1">"c9539"</definedName>
    <definedName name="IQ_PP_RECOV_ATTRIB_RESERVES_URAN" hidden="1">"c9592"</definedName>
    <definedName name="IQ_PP_RECOV_ATTRIB_RESERVES_ZINC" hidden="1">"c9327"</definedName>
    <definedName name="IQ_PP_RECOV_RESERVES_ALUM" hidden="1">"c9215"</definedName>
    <definedName name="IQ_PP_RECOV_RESERVES_COAL" hidden="1">"c9802"</definedName>
    <definedName name="IQ_PP_RECOV_RESERVES_COP" hidden="1">"c9159"</definedName>
    <definedName name="IQ_PP_RECOV_RESERVES_DIAM" hidden="1">"c9639"</definedName>
    <definedName name="IQ_PP_RECOV_RESERVES_GOLD" hidden="1">"c9000"</definedName>
    <definedName name="IQ_PP_RECOV_RESERVES_IRON" hidden="1">"c9374"</definedName>
    <definedName name="IQ_PP_RECOV_RESERVES_LEAD" hidden="1">"c9427"</definedName>
    <definedName name="IQ_PP_RECOV_RESERVES_MANG" hidden="1">"c9480"</definedName>
    <definedName name="IQ_PP_RECOV_RESERVES_MET_COAL" hidden="1">"c9742"</definedName>
    <definedName name="IQ_PP_RECOV_RESERVES_MOLYB" hidden="1">"c9692"</definedName>
    <definedName name="IQ_PP_RECOV_RESERVES_NICK" hidden="1">"c9268"</definedName>
    <definedName name="IQ_PP_RECOV_RESERVES_PLAT" hidden="1">"c9106"</definedName>
    <definedName name="IQ_PP_RECOV_RESERVES_SILVER" hidden="1">"c9053"</definedName>
    <definedName name="IQ_PP_RECOV_RESERVES_STEAM" hidden="1">"c9772"</definedName>
    <definedName name="IQ_PP_RECOV_RESERVES_TITAN" hidden="1">"c9533"</definedName>
    <definedName name="IQ_PP_RECOV_RESERVES_URAN" hidden="1">"c9586"</definedName>
    <definedName name="IQ_PP_RECOV_RESERVES_ZINC" hidden="1">"c9321"</definedName>
    <definedName name="IQ_PP_RESERVES_CALORIFIC_VALUE_COAL" hidden="1">"c9799"</definedName>
    <definedName name="IQ_PP_RESERVES_CALORIFIC_VALUE_MET_COAL" hidden="1">"c9739"</definedName>
    <definedName name="IQ_PP_RESERVES_CALORIFIC_VALUE_STEAM" hidden="1">"c9769"</definedName>
    <definedName name="IQ_PP_RESERVES_GRADE_ALUM" hidden="1">"c9212"</definedName>
    <definedName name="IQ_PP_RESERVES_GRADE_COP" hidden="1">"c9156"</definedName>
    <definedName name="IQ_PP_RESERVES_GRADE_DIAM" hidden="1">"c9636"</definedName>
    <definedName name="IQ_PP_RESERVES_GRADE_GOLD" hidden="1">"c8997"</definedName>
    <definedName name="IQ_PP_RESERVES_GRADE_IRON" hidden="1">"c9371"</definedName>
    <definedName name="IQ_PP_RESERVES_GRADE_LEAD" hidden="1">"c9424"</definedName>
    <definedName name="IQ_PP_RESERVES_GRADE_MANG" hidden="1">"c9477"</definedName>
    <definedName name="IQ_PP_RESERVES_GRADE_MOLYB" hidden="1">"c9689"</definedName>
    <definedName name="IQ_PP_RESERVES_GRADE_NICK" hidden="1">"c9265"</definedName>
    <definedName name="IQ_PP_RESERVES_GRADE_PLAT" hidden="1">"c9103"</definedName>
    <definedName name="IQ_PP_RESERVES_GRADE_SILVER" hidden="1">"c9050"</definedName>
    <definedName name="IQ_PP_RESERVES_GRADE_TITAN" hidden="1">"c9530"</definedName>
    <definedName name="IQ_PP_RESERVES_GRADE_URAN" hidden="1">"c9583"</definedName>
    <definedName name="IQ_PP_RESERVES_GRADE_ZINC" hidden="1">"c9318"</definedName>
    <definedName name="IQ_PPI" hidden="1">"c6810"</definedName>
    <definedName name="IQ_PPI_APR" hidden="1">"c7470"</definedName>
    <definedName name="IQ_PPI_APR_FC" hidden="1">"c8350"</definedName>
    <definedName name="IQ_PPI_CORE" hidden="1">"c6840"</definedName>
    <definedName name="IQ_PPI_CORE_APR" hidden="1">"c7500"</definedName>
    <definedName name="IQ_PPI_CORE_APR_FC" hidden="1">"c8380"</definedName>
    <definedName name="IQ_PPI_CORE_FC" hidden="1">"c7720"</definedName>
    <definedName name="IQ_PPI_CORE_POP" hidden="1">"c7060"</definedName>
    <definedName name="IQ_PPI_CORE_POP_FC" hidden="1">"c7940"</definedName>
    <definedName name="IQ_PPI_CORE_YOY" hidden="1">"c7280"</definedName>
    <definedName name="IQ_PPI_CORE_YOY_FC" hidden="1">"c8160"</definedName>
    <definedName name="IQ_PPI_FC" hidden="1">"c7690"</definedName>
    <definedName name="IQ_PPI_POP" hidden="1">"c7030"</definedName>
    <definedName name="IQ_PPI_POP_FC" hidden="1">"c7910"</definedName>
    <definedName name="IQ_PPI_YOY" hidden="1">"c7250"</definedName>
    <definedName name="IQ_PPI_YOY_FC" hidden="1">"c8130"</definedName>
    <definedName name="IQ_PRE_OPEN_COST" hidden="1">"c1040"</definedName>
    <definedName name="IQ_PRE_TAX_ACT_OR_EST_CIQ_COL" hidden="1">"c11711"</definedName>
    <definedName name="IQ_PRE_TAX_INCOME_FDIC" hidden="1">"c6581"</definedName>
    <definedName name="IQ_PREF_CONVERT" hidden="1">"c1041"</definedName>
    <definedName name="IQ_PREF_DIV_CF" hidden="1">"c1042"</definedName>
    <definedName name="IQ_PREF_DIV_OTHER" hidden="1">"c1043"</definedName>
    <definedName name="IQ_PREF_DIVID" hidden="1">"c1461"</definedName>
    <definedName name="IQ_PREF_EQUITY" hidden="1">"c1044"</definedName>
    <definedName name="IQ_PREF_ISSUED" hidden="1">"c1045"</definedName>
    <definedName name="IQ_PREF_ISSUED_BNK" hidden="1">"c1046"</definedName>
    <definedName name="IQ_PREF_ISSUED_BR" hidden="1">"c1047"</definedName>
    <definedName name="IQ_PREF_ISSUED_FIN" hidden="1">"c1048"</definedName>
    <definedName name="IQ_PREF_ISSUED_INS" hidden="1">"c1049"</definedName>
    <definedName name="IQ_PREF_ISSUED_RE" hidden="1">"c6261"</definedName>
    <definedName name="IQ_PREF_ISSUED_REIT" hidden="1">"c1050"</definedName>
    <definedName name="IQ_PREF_ISSUED_UTI" hidden="1">"c1051"</definedName>
    <definedName name="IQ_PREF_NON_REDEEM" hidden="1">"c1052"</definedName>
    <definedName name="IQ_PREF_OTHER" hidden="1">"c1053"</definedName>
    <definedName name="IQ_PREF_OTHER_BNK" hidden="1">"c1054"</definedName>
    <definedName name="IQ_PREF_OTHER_BR" hidden="1">"c1055"</definedName>
    <definedName name="IQ_PREF_OTHER_FIN" hidden="1">"c1056"</definedName>
    <definedName name="IQ_PREF_OTHER_INS" hidden="1">"c1057"</definedName>
    <definedName name="IQ_PREF_OTHER_RE" hidden="1">"c6262"</definedName>
    <definedName name="IQ_PREF_OTHER_REIT" hidden="1">"c1058"</definedName>
    <definedName name="IQ_PREF_OTHER_UTI" hidden="1">"c6022"</definedName>
    <definedName name="IQ_PREF_REDEEM" hidden="1">"c1059"</definedName>
    <definedName name="IQ_PREF_REP" hidden="1">"c1060"</definedName>
    <definedName name="IQ_PREF_REP_BNK" hidden="1">"c1061"</definedName>
    <definedName name="IQ_PREF_REP_BR" hidden="1">"c1062"</definedName>
    <definedName name="IQ_PREF_REP_FIN" hidden="1">"c1063"</definedName>
    <definedName name="IQ_PREF_REP_INS" hidden="1">"c1064"</definedName>
    <definedName name="IQ_PREF_REP_RE" hidden="1">"c6263"</definedName>
    <definedName name="IQ_PREF_REP_REIT" hidden="1">"c1065"</definedName>
    <definedName name="IQ_PREF_REP_UTI" hidden="1">"c1066"</definedName>
    <definedName name="IQ_PREF_STOCK" hidden="1">"c1416"</definedName>
    <definedName name="IQ_PREF_STOCK_FFIEC" hidden="1">"c12875"</definedName>
    <definedName name="IQ_PREF_TOT" hidden="1">"c1415"</definedName>
    <definedName name="IQ_PREFERRED_DEPOSITS_FFIEC" hidden="1">"c15312"</definedName>
    <definedName name="IQ_PREFERRED_FDIC" hidden="1">"c6349"</definedName>
    <definedName name="IQ_PREFERRED_LIST" hidden="1">"c13506"</definedName>
    <definedName name="IQ_PREMISES_EQUIPMENT_FDIC" hidden="1">"c6577"</definedName>
    <definedName name="IQ_PREMISES_FIXED_ASSETS_CAP_LEASES_FFIEC" hidden="1">"c12830"</definedName>
    <definedName name="IQ_PREMIUM_INSURANCE_CREDIT_FFIEC" hidden="1">"c13070"</definedName>
    <definedName name="IQ_PREMIUMS_ANNUITY_REV" hidden="1">"c1067"</definedName>
    <definedName name="IQ_PREPAID_CHURN" hidden="1">"c2120"</definedName>
    <definedName name="IQ_PREPAID_EXP" hidden="1">"c1068"</definedName>
    <definedName name="IQ_PREPAID_EXPEN" hidden="1">"c1418"</definedName>
    <definedName name="IQ_PREPAID_SUBS" hidden="1">"c2117"</definedName>
    <definedName name="IQ_PRESIDENT_ID" hidden="1">"c15216"</definedName>
    <definedName name="IQ_PRESIDENT_NAME" hidden="1">"c15215"</definedName>
    <definedName name="IQ_PRETAX_INC_AFTER_CAP_ALLOCATION_FOREIGN_FFIEC" hidden="1">"c15390"</definedName>
    <definedName name="IQ_PRETAX_INC_BEFORE_CAP_ALLOCATION_FOREIGN_FFIEC" hidden="1">"c15388"</definedName>
    <definedName name="IQ_PRETAX_OPERATING_INC_AVG_ASSETS_FFIEC" hidden="1">"c13365"</definedName>
    <definedName name="IQ_PRETAX_RETURN_ASSETS_FDIC" hidden="1">"c6731"</definedName>
    <definedName name="IQ_PREV_MONTHLY_FACTOR" hidden="1">"c8973"</definedName>
    <definedName name="IQ_PREV_MONTHLY_FACTOR_DATE" hidden="1">"c8974"</definedName>
    <definedName name="IQ_PREVIOUS_TIME_RT" hidden="1">"PREVIOUSLASTTIME"</definedName>
    <definedName name="IQ_PRICE_OVER_BVPS" hidden="1">"c1412"</definedName>
    <definedName name="IQ_PRICE_OVER_LTM_EPS" hidden="1">"c1413"</definedName>
    <definedName name="IQ_PRICE_PAID_FARM_INDEX" hidden="1">"c6948"</definedName>
    <definedName name="IQ_PRICE_PAID_FARM_INDEX_APR" hidden="1">"c7608"</definedName>
    <definedName name="IQ_PRICE_PAID_FARM_INDEX_APR_FC" hidden="1">"c8488"</definedName>
    <definedName name="IQ_PRICE_PAID_FARM_INDEX_FC" hidden="1">"c7828"</definedName>
    <definedName name="IQ_PRICE_PAID_FARM_INDEX_POP" hidden="1">"c7168"</definedName>
    <definedName name="IQ_PRICE_PAID_FARM_INDEX_POP_FC" hidden="1">"c8048"</definedName>
    <definedName name="IQ_PRICE_PAID_FARM_INDEX_YOY" hidden="1">"c7388"</definedName>
    <definedName name="IQ_PRICE_PAID_FARM_INDEX_YOY_FC" hidden="1">"c8268"</definedName>
    <definedName name="IQ_PRICE_SALES" hidden="1">"c17552"</definedName>
    <definedName name="IQ_PRICE_TARGET" hidden="1">"c82"</definedName>
    <definedName name="IQ_PRICE_TARGET_CIQ" hidden="1">"c3613"</definedName>
    <definedName name="IQ_PRICE_TARGET_REUT" hidden="1">"c3631"</definedName>
    <definedName name="IQ_PRICE_VOL_HIST_2YR" hidden="1">"c15637"</definedName>
    <definedName name="IQ_PRICE_VOL_HIST_3MTH" hidden="1">"c15634"</definedName>
    <definedName name="IQ_PRICE_VOL_HIST_5YR" hidden="1">"c15638"</definedName>
    <definedName name="IQ_PRICE_VOL_HIST_6MTH" hidden="1">"c15635"</definedName>
    <definedName name="IQ_PRICE_VOL_HIST_YR" hidden="1">"c15636"</definedName>
    <definedName name="IQ_PRICE_VOLATILITY_EST_CIQ_COL" hidden="1">"c11677"</definedName>
    <definedName name="IQ_PRICE_VOLATILITY_HIGH_CIQ_COL" hidden="1">"c11678"</definedName>
    <definedName name="IQ_PRICE_VOLATILITY_LOW_CIQ_COL" hidden="1">"c11679"</definedName>
    <definedName name="IQ_PRICE_VOLATILITY_MEDIAN_CIQ_COL" hidden="1">"c11680"</definedName>
    <definedName name="IQ_PRICE_VOLATILITY_NUM_CIQ_COL" hidden="1">"c11681"</definedName>
    <definedName name="IQ_PRICE_VOLATILITY_STDDEV_CIQ_COL" hidden="1">"c11682"</definedName>
    <definedName name="IQ_PRICEDATE" hidden="1">"c1069"</definedName>
    <definedName name="IQ_PRICING_DATE" hidden="1">"c1613"</definedName>
    <definedName name="IQ_PRIMARY_INDUSTRY" hidden="1">"c1070"</definedName>
    <definedName name="IQ_PRIMARY_SIC_CODE" hidden="1">"c16218"</definedName>
    <definedName name="IQ_PRIMARY_SIC_INDUSTRY" hidden="1">"c16217"</definedName>
    <definedName name="IQ_PRINCIPAL_AMT" hidden="1">"c2157"</definedName>
    <definedName name="IQ_PRIVATE_CONST_TOTAL_APR_FC_UNUSED" hidden="1">"c8559"</definedName>
    <definedName name="IQ_PRIVATE_CONST_TOTAL_APR_UNUSED" hidden="1">"c7679"</definedName>
    <definedName name="IQ_PRIVATE_CONST_TOTAL_FC_UNUSED" hidden="1">"c7899"</definedName>
    <definedName name="IQ_PRIVATE_CONST_TOTAL_POP_FC_UNUSED" hidden="1">"c8119"</definedName>
    <definedName name="IQ_PRIVATE_CONST_TOTAL_POP_UNUSED" hidden="1">"c7239"</definedName>
    <definedName name="IQ_PRIVATE_CONST_TOTAL_UNUSED" hidden="1">"c7019"</definedName>
    <definedName name="IQ_PRIVATE_CONST_TOTAL_YOY_FC_UNUSED" hidden="1">"c8339"</definedName>
    <definedName name="IQ_PRIVATE_CONST_TOTAL_YOY_UNUSED" hidden="1">"c7459"</definedName>
    <definedName name="IQ_PRIVATE_FIXED_INVEST_TOTAL" hidden="1">"c12006"</definedName>
    <definedName name="IQ_PRIVATE_FIXED_INVEST_TOTAL_APR" hidden="1">"c12009"</definedName>
    <definedName name="IQ_PRIVATE_FIXED_INVEST_TOTAL_POP" hidden="1">"c12007"</definedName>
    <definedName name="IQ_PRIVATE_FIXED_INVEST_TOTAL_YOY" hidden="1">"c12008"</definedName>
    <definedName name="IQ_PRIVATE_NONRES_CONST_IMPROV" hidden="1">"c6949"</definedName>
    <definedName name="IQ_PRIVATE_NONRES_CONST_IMPROV_APR" hidden="1">"c7609"</definedName>
    <definedName name="IQ_PRIVATE_NONRES_CONST_IMPROV_APR_FC" hidden="1">"c8489"</definedName>
    <definedName name="IQ_PRIVATE_NONRES_CONST_IMPROV_FC" hidden="1">"c7829"</definedName>
    <definedName name="IQ_PRIVATE_NONRES_CONST_IMPROV_POP" hidden="1">"c7169"</definedName>
    <definedName name="IQ_PRIVATE_NONRES_CONST_IMPROV_POP_FC" hidden="1">"c8049"</definedName>
    <definedName name="IQ_PRIVATE_NONRES_CONST_IMPROV_YOY" hidden="1">"c7389"</definedName>
    <definedName name="IQ_PRIVATE_NONRES_CONST_IMPROV_YOY_FC" hidden="1">"c8269"</definedName>
    <definedName name="IQ_PRIVATE_RES_CONST_IMPROV" hidden="1">"c6950"</definedName>
    <definedName name="IQ_PRIVATE_RES_CONST_IMPROV_APR" hidden="1">"c7610"</definedName>
    <definedName name="IQ_PRIVATE_RES_CONST_IMPROV_APR_FC" hidden="1">"c8490"</definedName>
    <definedName name="IQ_PRIVATE_RES_CONST_IMPROV_FC" hidden="1">"c7830"</definedName>
    <definedName name="IQ_PRIVATE_RES_CONST_IMPROV_POP" hidden="1">"c7170"</definedName>
    <definedName name="IQ_PRIVATE_RES_CONST_IMPROV_POP_FC" hidden="1">"c8050"</definedName>
    <definedName name="IQ_PRIVATE_RES_CONST_IMPROV_YOY" hidden="1">"c7390"</definedName>
    <definedName name="IQ_PRIVATE_RES_CONST_IMPROV_YOY_FC" hidden="1">"c8270"</definedName>
    <definedName name="IQ_PRIVATE_RES_CONST_REAL_APR_FC_UNUSED" hidden="1">"c8535"</definedName>
    <definedName name="IQ_PRIVATE_RES_CONST_REAL_APR_UNUSED" hidden="1">"c7655"</definedName>
    <definedName name="IQ_PRIVATE_RES_CONST_REAL_FC_UNUSED" hidden="1">"c7875"</definedName>
    <definedName name="IQ_PRIVATE_RES_CONST_REAL_POP_FC_UNUSED" hidden="1">"c8095"</definedName>
    <definedName name="IQ_PRIVATE_RES_CONST_REAL_POP_UNUSED" hidden="1">"c7215"</definedName>
    <definedName name="IQ_PRIVATE_RES_CONST_REAL_UNUSED" hidden="1">"c6995"</definedName>
    <definedName name="IQ_PRIVATE_RES_CONST_REAL_YOY_FC_UNUSED" hidden="1">"c8315"</definedName>
    <definedName name="IQ_PRIVATE_RES_CONST_REAL_YOY_UNUSED" hidden="1">"c7435"</definedName>
    <definedName name="IQ_PRIVATE_RES_FIXED_INVEST_REAL" hidden="1">"c11986"</definedName>
    <definedName name="IQ_PRIVATE_RES_FIXED_INVEST_REAL_APR" hidden="1">"c11989"</definedName>
    <definedName name="IQ_PRIVATE_RES_FIXED_INVEST_REAL_POP" hidden="1">"c11987"</definedName>
    <definedName name="IQ_PRIVATE_RES_FIXED_INVEST_REAL_YOY" hidden="1">"c11988"</definedName>
    <definedName name="IQ_PRIVATELY_ISSUED_MORTGAGE_BACKED_SECURITIES_FDIC" hidden="1">"c6407"</definedName>
    <definedName name="IQ_PRIVATELY_ISSUED_MORTGAGE_PASS_THROUGHS_FDIC" hidden="1">"c6405"</definedName>
    <definedName name="IQ_PRO_FORMA_BASIC_EPS" hidden="1">"c1614"</definedName>
    <definedName name="IQ_PRO_FORMA_DILUT_EPS" hidden="1">"c1615"</definedName>
    <definedName name="IQ_PRO_FORMA_NET_INC" hidden="1">"c1452"</definedName>
    <definedName name="IQ_PROBABLE_ATTRIB_ORE_RESERVES_ALUM" hidden="1">"c9217"</definedName>
    <definedName name="IQ_PROBABLE_ATTRIB_ORE_RESERVES_COP" hidden="1">"c9161"</definedName>
    <definedName name="IQ_PROBABLE_ATTRIB_ORE_RESERVES_DIAM" hidden="1">"c9641"</definedName>
    <definedName name="IQ_PROBABLE_ATTRIB_ORE_RESERVES_GOLD" hidden="1">"c9002"</definedName>
    <definedName name="IQ_PROBABLE_ATTRIB_ORE_RESERVES_IRON" hidden="1">"c9376"</definedName>
    <definedName name="IQ_PROBABLE_ATTRIB_ORE_RESERVES_LEAD" hidden="1">"c9429"</definedName>
    <definedName name="IQ_PROBABLE_ATTRIB_ORE_RESERVES_MANG" hidden="1">"c9482"</definedName>
    <definedName name="IQ_PROBABLE_ATTRIB_ORE_RESERVES_MOLYB" hidden="1">"c9694"</definedName>
    <definedName name="IQ_PROBABLE_ATTRIB_ORE_RESERVES_NICK" hidden="1">"c9270"</definedName>
    <definedName name="IQ_PROBABLE_ATTRIB_ORE_RESERVES_PLAT" hidden="1">"c9108"</definedName>
    <definedName name="IQ_PROBABLE_ATTRIB_ORE_RESERVES_SILVER" hidden="1">"c9055"</definedName>
    <definedName name="IQ_PROBABLE_ATTRIB_ORE_RESERVES_TITAN" hidden="1">"c9535"</definedName>
    <definedName name="IQ_PROBABLE_ATTRIB_ORE_RESERVES_URAN" hidden="1">"c9588"</definedName>
    <definedName name="IQ_PROBABLE_ATTRIB_ORE_RESERVES_ZINC" hidden="1">"c9323"</definedName>
    <definedName name="IQ_PROBABLE_ORE_RESERVES_ALUM" hidden="1">"c9209"</definedName>
    <definedName name="IQ_PROBABLE_ORE_RESERVES_COP" hidden="1">"c9153"</definedName>
    <definedName name="IQ_PROBABLE_ORE_RESERVES_DIAM" hidden="1">"c9633"</definedName>
    <definedName name="IQ_PROBABLE_ORE_RESERVES_GOLD" hidden="1">"c8994"</definedName>
    <definedName name="IQ_PROBABLE_ORE_RESERVES_IRON" hidden="1">"c9368"</definedName>
    <definedName name="IQ_PROBABLE_ORE_RESERVES_LEAD" hidden="1">"c9421"</definedName>
    <definedName name="IQ_PROBABLE_ORE_RESERVES_MANG" hidden="1">"c9474"</definedName>
    <definedName name="IQ_PROBABLE_ORE_RESERVES_MOLYB" hidden="1">"c9686"</definedName>
    <definedName name="IQ_PROBABLE_ORE_RESERVES_NICK" hidden="1">"c9262"</definedName>
    <definedName name="IQ_PROBABLE_ORE_RESERVES_PLAT" hidden="1">"c9100"</definedName>
    <definedName name="IQ_PROBABLE_ORE_RESERVES_SILVER" hidden="1">"c9047"</definedName>
    <definedName name="IQ_PROBABLE_ORE_RESERVES_TITAN" hidden="1">"c9527"</definedName>
    <definedName name="IQ_PROBABLE_ORE_RESERVES_URAN" hidden="1">"c9580"</definedName>
    <definedName name="IQ_PROBABLE_ORE_RESERVES_ZINC" hidden="1">"c9315"</definedName>
    <definedName name="IQ_PROBABLE_RECOV_ATTRIB_RESERVES_ALUM" hidden="1">"c9220"</definedName>
    <definedName name="IQ_PROBABLE_RECOV_ATTRIB_RESERVES_COAL" hidden="1">"c9804"</definedName>
    <definedName name="IQ_PROBABLE_RECOV_ATTRIB_RESERVES_COP" hidden="1">"c9164"</definedName>
    <definedName name="IQ_PROBABLE_RECOV_ATTRIB_RESERVES_DIAM" hidden="1">"c9644"</definedName>
    <definedName name="IQ_PROBABLE_RECOV_ATTRIB_RESERVES_GOLD" hidden="1">"c9005"</definedName>
    <definedName name="IQ_PROBABLE_RECOV_ATTRIB_RESERVES_IRON" hidden="1">"c9379"</definedName>
    <definedName name="IQ_PROBABLE_RECOV_ATTRIB_RESERVES_LEAD" hidden="1">"c9432"</definedName>
    <definedName name="IQ_PROBABLE_RECOV_ATTRIB_RESERVES_MANG" hidden="1">"c9485"</definedName>
    <definedName name="IQ_PROBABLE_RECOV_ATTRIB_RESERVES_MET_COAL" hidden="1">"c9744"</definedName>
    <definedName name="IQ_PROBABLE_RECOV_ATTRIB_RESERVES_MOLYB" hidden="1">"c9697"</definedName>
    <definedName name="IQ_PROBABLE_RECOV_ATTRIB_RESERVES_NICK" hidden="1">"c9273"</definedName>
    <definedName name="IQ_PROBABLE_RECOV_ATTRIB_RESERVES_PLAT" hidden="1">"c9111"</definedName>
    <definedName name="IQ_PROBABLE_RECOV_ATTRIB_RESERVES_SILVER" hidden="1">"c9058"</definedName>
    <definedName name="IQ_PROBABLE_RECOV_ATTRIB_RESERVES_STEAM" hidden="1">"c9774"</definedName>
    <definedName name="IQ_PROBABLE_RECOV_ATTRIB_RESERVES_TITAN" hidden="1">"c9538"</definedName>
    <definedName name="IQ_PROBABLE_RECOV_ATTRIB_RESERVES_URAN" hidden="1">"c9591"</definedName>
    <definedName name="IQ_PROBABLE_RECOV_ATTRIB_RESERVES_ZINC" hidden="1">"c9326"</definedName>
    <definedName name="IQ_PROBABLE_RECOV_RESERVES_ALUM" hidden="1">"c9214"</definedName>
    <definedName name="IQ_PROBABLE_RECOV_RESERVES_COAL" hidden="1">"c9801"</definedName>
    <definedName name="IQ_PROBABLE_RECOV_RESERVES_COP" hidden="1">"c9158"</definedName>
    <definedName name="IQ_PROBABLE_RECOV_RESERVES_DIAM" hidden="1">"c9638"</definedName>
    <definedName name="IQ_PROBABLE_RECOV_RESERVES_GOLD" hidden="1">"c8999"</definedName>
    <definedName name="IQ_PROBABLE_RECOV_RESERVES_IRON" hidden="1">"c9373"</definedName>
    <definedName name="IQ_PROBABLE_RECOV_RESERVES_LEAD" hidden="1">"c9426"</definedName>
    <definedName name="IQ_PROBABLE_RECOV_RESERVES_MANG" hidden="1">"c9479"</definedName>
    <definedName name="IQ_PROBABLE_RECOV_RESERVES_MET_COAL" hidden="1">"c9741"</definedName>
    <definedName name="IQ_PROBABLE_RECOV_RESERVES_MOLYB" hidden="1">"c9691"</definedName>
    <definedName name="IQ_PROBABLE_RECOV_RESERVES_NICK" hidden="1">"c9267"</definedName>
    <definedName name="IQ_PROBABLE_RECOV_RESERVES_PLAT" hidden="1">"c9105"</definedName>
    <definedName name="IQ_PROBABLE_RECOV_RESERVES_SILVER" hidden="1">"c9052"</definedName>
    <definedName name="IQ_PROBABLE_RECOV_RESERVES_STEAM" hidden="1">"c9771"</definedName>
    <definedName name="IQ_PROBABLE_RECOV_RESERVES_TITAN" hidden="1">"c9532"</definedName>
    <definedName name="IQ_PROBABLE_RECOV_RESERVES_URAN" hidden="1">"c9585"</definedName>
    <definedName name="IQ_PROBABLE_RECOV_RESERVES_ZINC" hidden="1">"c9320"</definedName>
    <definedName name="IQ_PROBABLE_RESERVES_CALORIFIC_VALUE_COAL" hidden="1">"c9798"</definedName>
    <definedName name="IQ_PROBABLE_RESERVES_CALORIFIC_VALUE_MET_COAL" hidden="1">"c9738"</definedName>
    <definedName name="IQ_PROBABLE_RESERVES_CALORIFIC_VALUE_STEAM" hidden="1">"c9768"</definedName>
    <definedName name="IQ_PROBABLE_RESERVES_GRADE_ALUM" hidden="1">"c9210"</definedName>
    <definedName name="IQ_PROBABLE_RESERVES_GRADE_COP" hidden="1">"c9154"</definedName>
    <definedName name="IQ_PROBABLE_RESERVES_GRADE_DIAM" hidden="1">"c9634"</definedName>
    <definedName name="IQ_PROBABLE_RESERVES_GRADE_GOLD" hidden="1">"c8995"</definedName>
    <definedName name="IQ_PROBABLE_RESERVES_GRADE_IRON" hidden="1">"c9369"</definedName>
    <definedName name="IQ_PROBABLE_RESERVES_GRADE_LEAD" hidden="1">"c9422"</definedName>
    <definedName name="IQ_PROBABLE_RESERVES_GRADE_MANG" hidden="1">"c9475"</definedName>
    <definedName name="IQ_PROBABLE_RESERVES_GRADE_MOLYB" hidden="1">"c9687"</definedName>
    <definedName name="IQ_PROBABLE_RESERVES_GRADE_NICK" hidden="1">"c9263"</definedName>
    <definedName name="IQ_PROBABLE_RESERVES_GRADE_PLAT" hidden="1">"c9101"</definedName>
    <definedName name="IQ_PROBABLE_RESERVES_GRADE_SILVER" hidden="1">"c9048"</definedName>
    <definedName name="IQ_PROBABLE_RESERVES_GRADE_TITAN" hidden="1">"c9528"</definedName>
    <definedName name="IQ_PROBABLE_RESERVES_GRADE_URAN" hidden="1">"c9581"</definedName>
    <definedName name="IQ_PROBABLE_RESERVES_GRADE_ZINC" hidden="1">"c9316"</definedName>
    <definedName name="IQ_PROBABLE_RESERVES_TO_TOTAL_RESERVES_COAL" hidden="1">"c15953"</definedName>
    <definedName name="IQ_PRODUCTION_COST_ALUM" hidden="1">"c9253"</definedName>
    <definedName name="IQ_PRODUCTION_COST_COAL" hidden="1">"c9826"</definedName>
    <definedName name="IQ_PRODUCTION_COST_COP" hidden="1">"c9200"</definedName>
    <definedName name="IQ_PRODUCTION_COST_DIAM" hidden="1">"c9677"</definedName>
    <definedName name="IQ_PRODUCTION_COST_GOLD" hidden="1">"c9038"</definedName>
    <definedName name="IQ_PRODUCTION_COST_IRON" hidden="1">"c9412"</definedName>
    <definedName name="IQ_PRODUCTION_COST_LEAD" hidden="1">"c9465"</definedName>
    <definedName name="IQ_PRODUCTION_COST_MANG" hidden="1">"c9518"</definedName>
    <definedName name="IQ_PRODUCTION_COST_MET_COAL" hidden="1">"c9763"</definedName>
    <definedName name="IQ_PRODUCTION_COST_MOLYB" hidden="1">"c9730"</definedName>
    <definedName name="IQ_PRODUCTION_COST_NICK" hidden="1">"c9306"</definedName>
    <definedName name="IQ_PRODUCTION_COST_PLAT" hidden="1">"c9144"</definedName>
    <definedName name="IQ_PRODUCTION_COST_SILVER" hidden="1">"c9091"</definedName>
    <definedName name="IQ_PRODUCTION_COST_STEAM" hidden="1">"c9793"</definedName>
    <definedName name="IQ_PRODUCTION_COST_TITAN" hidden="1">"c9571"</definedName>
    <definedName name="IQ_PRODUCTION_COST_URAN" hidden="1">"c9624"</definedName>
    <definedName name="IQ_PRODUCTION_COST_ZINC" hidden="1">"c9359"</definedName>
    <definedName name="IQ_PRODUCTION_TO_SOLD_COAL" hidden="1">"c15945"</definedName>
    <definedName name="IQ_PROFESSIONAL" hidden="1">"c1071"</definedName>
    <definedName name="IQ_PROFESSIONAL_ALL_OTHER_COMP" hidden="1">"c18944"</definedName>
    <definedName name="IQ_PROFESSIONAL_ANNUAL_CASH_COMP" hidden="1">"c18945"</definedName>
    <definedName name="IQ_PROFESSIONAL_AS_REPORTED_COMP" hidden="1">"c18949"</definedName>
    <definedName name="IQ_PROFESSIONAL_AS_REPORTED_DIRECTOR_COMP" hidden="1">"c18961"</definedName>
    <definedName name="IQ_PROFESSIONAL_ASSISTANT_EMAIL" hidden="1">"c15169"</definedName>
    <definedName name="IQ_PROFESSIONAL_ASSISTANT_FAX" hidden="1">"c15171"</definedName>
    <definedName name="IQ_PROFESSIONAL_ASSISTANT_NAME" hidden="1">"c15168"</definedName>
    <definedName name="IQ_PROFESSIONAL_ASSISTANT_PHONE" hidden="1">"c15170"</definedName>
    <definedName name="IQ_PROFESSIONAL_BACKGROUND" hidden="1">"c15161"</definedName>
    <definedName name="IQ_PROFESSIONAL_BONUS" hidden="1">"c18940"</definedName>
    <definedName name="IQ_PROFESSIONAL_CALCULATED_COMP" hidden="1">"c18947"</definedName>
    <definedName name="IQ_PROFESSIONAL_CHANGE_PENSION" hidden="1">"c18962"</definedName>
    <definedName name="IQ_PROFESSIONAL_DIRECT_FAX" hidden="1">"c15166"</definedName>
    <definedName name="IQ_PROFESSIONAL_DIRECT_PHONE" hidden="1">"c15165"</definedName>
    <definedName name="IQ_PROFESSIONAL_DIRECTOR_BONUS" hidden="1">"c18956"</definedName>
    <definedName name="IQ_PROFESSIONAL_DIRECTOR_CHANGE_PENSION" hidden="1">"c18957"</definedName>
    <definedName name="IQ_PROFESSIONAL_DIRECTOR_FEE" hidden="1">"c18953"</definedName>
    <definedName name="IQ_PROFESSIONAL_DIRECTOR_NON_EQUITY_COMP" hidden="1">"c18958"</definedName>
    <definedName name="IQ_PROFESSIONAL_DIRECTOR_OPTION_AWARDS" hidden="1">"c18954"</definedName>
    <definedName name="IQ_PROFESSIONAL_DIRECTOR_OTHER" hidden="1">"c18955"</definedName>
    <definedName name="IQ_PROFESSIONAL_DIRECTOR_STOCK_AWARDS" hidden="1">"c18959"</definedName>
    <definedName name="IQ_PROFESSIONAL_DIRECTOR_STOCK_GRANTS" hidden="1">"c18986"</definedName>
    <definedName name="IQ_PROFESSIONAL_DIRECTOR_STOCK_OPTIONS" hidden="1">"c18960"</definedName>
    <definedName name="IQ_PROFESSIONAL_EMAIL" hidden="1">"c15167"</definedName>
    <definedName name="IQ_PROFESSIONAL_EQUITY_INCENTIVE" hidden="1">"c18982"</definedName>
    <definedName name="IQ_PROFESSIONAL_EST_PAYMENTS_CHANGE_CONTROL" hidden="1">"c18951"</definedName>
    <definedName name="IQ_PROFESSIONAL_EST_PAYMENTS_TERMINATION" hidden="1">"c18963"</definedName>
    <definedName name="IQ_PROFESSIONAL_EXERCISABLE_OPTIONS" hidden="1">"c18966"</definedName>
    <definedName name="IQ_PROFESSIONAL_EXERCISABLE_VALUES" hidden="1">"c18967"</definedName>
    <definedName name="IQ_PROFESSIONAL_EXERCISED_OPTIONS" hidden="1">"c18964"</definedName>
    <definedName name="IQ_PROFESSIONAL_EXERCISED_VALUES" hidden="1">"c18965"</definedName>
    <definedName name="IQ_PROFESSIONAL_ID" hidden="1">"c13755"</definedName>
    <definedName name="IQ_PROFESSIONAL_LT_INCENTIVE" hidden="1">"c18943"</definedName>
    <definedName name="IQ_PROFESSIONAL_MAIN_FAX" hidden="1">"c15164"</definedName>
    <definedName name="IQ_PROFESSIONAL_MAIN_PHONE" hidden="1">"c15163"</definedName>
    <definedName name="IQ_PROFESSIONAL_MARKET_VALUE_SHARES_NOT_VESTED" hidden="1">"c18981"</definedName>
    <definedName name="IQ_PROFESSIONAL_NON_EQUITY_INCENTIVE" hidden="1">"c18952"</definedName>
    <definedName name="IQ_PROFESSIONAL_NUM_SHARED_NOT_VESTED" hidden="1">"c18980"</definedName>
    <definedName name="IQ_PROFESSIONAL_NUM_SHARES_ACQUIRED" hidden="1">"c18978"</definedName>
    <definedName name="IQ_PROFESSIONAL_OFFICE_ADDRESS" hidden="1">"c15162"</definedName>
    <definedName name="IQ_PROFESSIONAL_OPTION_AWARDS" hidden="1">"c18948"</definedName>
    <definedName name="IQ_PROFESSIONAL_OPTION_MARKET_PRICE" hidden="1">"c18977"</definedName>
    <definedName name="IQ_PROFESSIONAL_OPTION_PRICE" hidden="1">"c18976"</definedName>
    <definedName name="IQ_PROFESSIONAL_OTHER_ANNUAL_COMP" hidden="1">"c18941"</definedName>
    <definedName name="IQ_PROFESSIONAL_OTHER_COMP" hidden="1">"c18950"</definedName>
    <definedName name="IQ_PROFESSIONAL_RESTRICTED_STOCK_COMP" hidden="1">"c18942"</definedName>
    <definedName name="IQ_PROFESSIONAL_SALARY" hidden="1">"c18939"</definedName>
    <definedName name="IQ_PROFESSIONAL_ST_COMP" hidden="1">"c18946"</definedName>
    <definedName name="IQ_PROFESSIONAL_TITLE" hidden="1">"c1072"</definedName>
    <definedName name="IQ_PROFESSIONAL_TOTAL_NUM_STOCK_AWARDS" hidden="1">"c18985"</definedName>
    <definedName name="IQ_PROFESSIONAL_TOTAL_OPTIONS" hidden="1">"c18974"</definedName>
    <definedName name="IQ_PROFESSIONAL_TOTAL_STOCK_VALUE" hidden="1">"c18984"</definedName>
    <definedName name="IQ_PROFESSIONAL_TOTAL_VALUE_OPTIONS" hidden="1">"c18975"</definedName>
    <definedName name="IQ_PROFESSIONAL_UNCLASSIFIED_OPTIONS" hidden="1">"c18970"</definedName>
    <definedName name="IQ_PROFESSIONAL_UNCLASSIFIED_OPTIONS_VALUE" hidden="1">"c18971"</definedName>
    <definedName name="IQ_PROFESSIONAL_UNEARNED_STOCK_VALUE" hidden="1">"c18983"</definedName>
    <definedName name="IQ_PROFESSIONAL_UNEXERCISABLE_OPTIONS" hidden="1">"c18968"</definedName>
    <definedName name="IQ_PROFESSIONAL_UNEXERCISABLE_VALUES" hidden="1">"c18969"</definedName>
    <definedName name="IQ_PROFESSIONAL_UNEXERCISED_UNEARNED_OPTIONS" hidden="1">"c18972"</definedName>
    <definedName name="IQ_PROFESSIONAL_UNEXERCISED_UNEARNED_OPTIONS_VALUE" hidden="1">"c18973"</definedName>
    <definedName name="IQ_PROFESSIONAL_VALUE_VESTING" hidden="1">"c18979"</definedName>
    <definedName name="IQ_PROFIT_AFTER_COST_CAPITAL_NEW_BUSINESS" hidden="1">"c9969"</definedName>
    <definedName name="IQ_PROFIT_BEFORE_COST_CAPITAL_NEW_BUSINESS" hidden="1">"c9967"</definedName>
    <definedName name="IQ_PROGRAMMING_COSTS" hidden="1">"c2884"</definedName>
    <definedName name="IQ_PROJECTED_PENSION_OBLIGATION" hidden="1">"c1292"</definedName>
    <definedName name="IQ_PROJECTED_PENSION_OBLIGATION_DOMESTIC" hidden="1">"c2656"</definedName>
    <definedName name="IQ_PROJECTED_PENSION_OBLIGATION_FOREIGN" hidden="1">"c2664"</definedName>
    <definedName name="IQ_PROP_MGMT_EXPENSE" hidden="1">"c16038"</definedName>
    <definedName name="IQ_PROP_MGMT_INCOME" hidden="1">"c16028"</definedName>
    <definedName name="IQ_PROP_OPERATING_EXPENSE" hidden="1">"c16037"</definedName>
    <definedName name="IQ_PROP_RENTAL_REVENUE" hidden="1">"c16019"</definedName>
    <definedName name="IQ_PROP_SALES_EXPENSE" hidden="1">"c16044"</definedName>
    <definedName name="IQ_PROPERTY_EXP" hidden="1">"c1073"</definedName>
    <definedName name="IQ_PROPERTY_GROSS" hidden="1">"c1379"</definedName>
    <definedName name="IQ_PROPERTY_MGMT_FEE" hidden="1">"c1074"</definedName>
    <definedName name="IQ_PROPERTY_NET" hidden="1">"c1402"</definedName>
    <definedName name="IQ_PROPERTY_TAX_INSURANCE" hidden="1">"c16033"</definedName>
    <definedName name="IQ_PROV_BAD_DEBTS" hidden="1">"c1075"</definedName>
    <definedName name="IQ_PROV_BAD_DEBTS_CF" hidden="1">"c1076"</definedName>
    <definedName name="IQ_PROVED_ATTRIB_ORE_RESERVES_ALUM" hidden="1">"c9216"</definedName>
    <definedName name="IQ_PROVED_ATTRIB_ORE_RESERVES_COP" hidden="1">"c9160"</definedName>
    <definedName name="IQ_PROVED_ATTRIB_ORE_RESERVES_DIAM" hidden="1">"c9640"</definedName>
    <definedName name="IQ_PROVED_ATTRIB_ORE_RESERVES_GOLD" hidden="1">"c9001"</definedName>
    <definedName name="IQ_PROVED_ATTRIB_ORE_RESERVES_IRON" hidden="1">"c9375"</definedName>
    <definedName name="IQ_PROVED_ATTRIB_ORE_RESERVES_LEAD" hidden="1">"c9428"</definedName>
    <definedName name="IQ_PROVED_ATTRIB_ORE_RESERVES_MANG" hidden="1">"c9481"</definedName>
    <definedName name="IQ_PROVED_ATTRIB_ORE_RESERVES_MOLYB" hidden="1">"c9693"</definedName>
    <definedName name="IQ_PROVED_ATTRIB_ORE_RESERVES_NICK" hidden="1">"c9269"</definedName>
    <definedName name="IQ_PROVED_ATTRIB_ORE_RESERVES_PLAT" hidden="1">"c9107"</definedName>
    <definedName name="IQ_PROVED_ATTRIB_ORE_RESERVES_SILVER" hidden="1">"c9054"</definedName>
    <definedName name="IQ_PROVED_ATTRIB_ORE_RESERVES_TITAN" hidden="1">"c9534"</definedName>
    <definedName name="IQ_PROVED_ATTRIB_ORE_RESERVES_URAN" hidden="1">"c9587"</definedName>
    <definedName name="IQ_PROVED_ATTRIB_ORE_RESERVES_ZINC" hidden="1">"c9322"</definedName>
    <definedName name="IQ_PROVED_ORE_RESERVES_ALUM" hidden="1">"c9207"</definedName>
    <definedName name="IQ_PROVED_ORE_RESERVES_COP" hidden="1">"c9151"</definedName>
    <definedName name="IQ_PROVED_ORE_RESERVES_DIAM" hidden="1">"c9631"</definedName>
    <definedName name="IQ_PROVED_ORE_RESERVES_GOLD" hidden="1">"c8992"</definedName>
    <definedName name="IQ_PROVED_ORE_RESERVES_IRON" hidden="1">"c9366"</definedName>
    <definedName name="IQ_PROVED_ORE_RESERVES_LEAD" hidden="1">"c9419"</definedName>
    <definedName name="IQ_PROVED_ORE_RESERVES_MANG" hidden="1">"c9472"</definedName>
    <definedName name="IQ_PROVED_ORE_RESERVES_MOLYB" hidden="1">"c9684"</definedName>
    <definedName name="IQ_PROVED_ORE_RESERVES_NICK" hidden="1">"c9260"</definedName>
    <definedName name="IQ_PROVED_ORE_RESERVES_PLAT" hidden="1">"c9098"</definedName>
    <definedName name="IQ_PROVED_ORE_RESERVES_SILVER" hidden="1">"c9045"</definedName>
    <definedName name="IQ_PROVED_ORE_RESERVES_TITAN" hidden="1">"c9525"</definedName>
    <definedName name="IQ_PROVED_ORE_RESERVES_URAN" hidden="1">"c9578"</definedName>
    <definedName name="IQ_PROVED_ORE_RESERVES_ZINC" hidden="1">"c9313"</definedName>
    <definedName name="IQ_PROVED_RECOV_ATTRIB_RESERVES_ALUM" hidden="1">"c9219"</definedName>
    <definedName name="IQ_PROVED_RECOV_ATTRIB_RESERVES_COAL" hidden="1">"c9803"</definedName>
    <definedName name="IQ_PROVED_RECOV_ATTRIB_RESERVES_COP" hidden="1">"c9163"</definedName>
    <definedName name="IQ_PROVED_RECOV_ATTRIB_RESERVES_DIAM" hidden="1">"c9643"</definedName>
    <definedName name="IQ_PROVED_RECOV_ATTRIB_RESERVES_GOLD" hidden="1">"c9004"</definedName>
    <definedName name="IQ_PROVED_RECOV_ATTRIB_RESERVES_IRON" hidden="1">"c9378"</definedName>
    <definedName name="IQ_PROVED_RECOV_ATTRIB_RESERVES_LEAD" hidden="1">"c9431"</definedName>
    <definedName name="IQ_PROVED_RECOV_ATTRIB_RESERVES_MANG" hidden="1">"c9484"</definedName>
    <definedName name="IQ_PROVED_RECOV_ATTRIB_RESERVES_MET_COAL" hidden="1">"c9743"</definedName>
    <definedName name="IQ_PROVED_RECOV_ATTRIB_RESERVES_MOLYB" hidden="1">"c9696"</definedName>
    <definedName name="IQ_PROVED_RECOV_ATTRIB_RESERVES_NICK" hidden="1">"c9272"</definedName>
    <definedName name="IQ_PROVED_RECOV_ATTRIB_RESERVES_PLAT" hidden="1">"c9110"</definedName>
    <definedName name="IQ_PROVED_RECOV_ATTRIB_RESERVES_SILVER" hidden="1">"c9057"</definedName>
    <definedName name="IQ_PROVED_RECOV_ATTRIB_RESERVES_STEAM" hidden="1">"c9773"</definedName>
    <definedName name="IQ_PROVED_RECOV_ATTRIB_RESERVES_TITAN" hidden="1">"c9537"</definedName>
    <definedName name="IQ_PROVED_RECOV_ATTRIB_RESERVES_URAN" hidden="1">"c9590"</definedName>
    <definedName name="IQ_PROVED_RECOV_ATTRIB_RESERVES_ZINC" hidden="1">"c9325"</definedName>
    <definedName name="IQ_PROVED_RECOV_RESERVES_ALUM" hidden="1">"c9213"</definedName>
    <definedName name="IQ_PROVED_RECOV_RESERVES_COAL" hidden="1">"c9800"</definedName>
    <definedName name="IQ_PROVED_RECOV_RESERVES_COP" hidden="1">"c9157"</definedName>
    <definedName name="IQ_PROVED_RECOV_RESERVES_DIAM" hidden="1">"c9637"</definedName>
    <definedName name="IQ_PROVED_RECOV_RESERVES_GOLD" hidden="1">"c8998"</definedName>
    <definedName name="IQ_PROVED_RECOV_RESERVES_IRON" hidden="1">"c9372"</definedName>
    <definedName name="IQ_PROVED_RECOV_RESERVES_LEAD" hidden="1">"c9425"</definedName>
    <definedName name="IQ_PROVED_RECOV_RESERVES_MANG" hidden="1">"c9478"</definedName>
    <definedName name="IQ_PROVED_RECOV_RESERVES_MET_COAL" hidden="1">"c9740"</definedName>
    <definedName name="IQ_PROVED_RECOV_RESERVES_MOLYB" hidden="1">"c9690"</definedName>
    <definedName name="IQ_PROVED_RECOV_RESERVES_NICK" hidden="1">"c9266"</definedName>
    <definedName name="IQ_PROVED_RECOV_RESERVES_PLAT" hidden="1">"c9104"</definedName>
    <definedName name="IQ_PROVED_RECOV_RESERVES_SILVER" hidden="1">"c9051"</definedName>
    <definedName name="IQ_PROVED_RECOV_RESERVES_STEAM" hidden="1">"c9770"</definedName>
    <definedName name="IQ_PROVED_RECOV_RESERVES_TITAN" hidden="1">"c9531"</definedName>
    <definedName name="IQ_PROVED_RECOV_RESERVES_URAN" hidden="1">"c9584"</definedName>
    <definedName name="IQ_PROVED_RECOV_RESERVES_ZINC" hidden="1">"c9319"</definedName>
    <definedName name="IQ_PROVED_RESERVES_CALORIFIC_VALUE_COAL" hidden="1">"c9797"</definedName>
    <definedName name="IQ_PROVED_RESERVES_CALORIFIC_VALUE_MET_COAL" hidden="1">"c9737"</definedName>
    <definedName name="IQ_PROVED_RESERVES_CALORIFIC_VALUE_STEAM" hidden="1">"c9767"</definedName>
    <definedName name="IQ_PROVED_RESERVES_GRADE_ALUM" hidden="1">"c9208"</definedName>
    <definedName name="IQ_PROVED_RESERVES_GRADE_COP" hidden="1">"c9152"</definedName>
    <definedName name="IQ_PROVED_RESERVES_GRADE_DIAM" hidden="1">"c9632"</definedName>
    <definedName name="IQ_PROVED_RESERVES_GRADE_GOLD" hidden="1">"c8993"</definedName>
    <definedName name="IQ_PROVED_RESERVES_GRADE_IRON" hidden="1">"c9367"</definedName>
    <definedName name="IQ_PROVED_RESERVES_GRADE_LEAD" hidden="1">"c9420"</definedName>
    <definedName name="IQ_PROVED_RESERVES_GRADE_MANG" hidden="1">"c9473"</definedName>
    <definedName name="IQ_PROVED_RESERVES_GRADE_MOLYB" hidden="1">"c9685"</definedName>
    <definedName name="IQ_PROVED_RESERVES_GRADE_NICK" hidden="1">"c9261"</definedName>
    <definedName name="IQ_PROVED_RESERVES_GRADE_PLAT" hidden="1">"c9099"</definedName>
    <definedName name="IQ_PROVED_RESERVES_GRADE_SILVER" hidden="1">"c9046"</definedName>
    <definedName name="IQ_PROVED_RESERVES_GRADE_TITAN" hidden="1">"c9526"</definedName>
    <definedName name="IQ_PROVED_RESERVES_GRADE_URAN" hidden="1">"c9579"</definedName>
    <definedName name="IQ_PROVED_RESERVES_GRADE_ZINC" hidden="1">"c9314"</definedName>
    <definedName name="IQ_PROVEN_RESERVES_TO_TOTAL_RESERVES_COAL" hidden="1">"c15952"</definedName>
    <definedName name="IQ_PROVISION_10YR_ANN_CAGR" hidden="1">"c6135"</definedName>
    <definedName name="IQ_PROVISION_10YR_ANN_GROWTH" hidden="1">"c1077"</definedName>
    <definedName name="IQ_PROVISION_1YR_ANN_GROWTH" hidden="1">"c1078"</definedName>
    <definedName name="IQ_PROVISION_2YR_ANN_CAGR" hidden="1">"c6136"</definedName>
    <definedName name="IQ_PROVISION_2YR_ANN_GROWTH" hidden="1">"c1079"</definedName>
    <definedName name="IQ_PROVISION_3YR_ANN_CAGR" hidden="1">"c6137"</definedName>
    <definedName name="IQ_PROVISION_3YR_ANN_GROWTH" hidden="1">"c1080"</definedName>
    <definedName name="IQ_PROVISION_5YR_ANN_CAGR" hidden="1">"c6138"</definedName>
    <definedName name="IQ_PROVISION_5YR_ANN_GROWTH" hidden="1">"c1081"</definedName>
    <definedName name="IQ_PROVISION_7YR_ANN_CAGR" hidden="1">"c6139"</definedName>
    <definedName name="IQ_PROVISION_7YR_ANN_GROWTH" hidden="1">"c1082"</definedName>
    <definedName name="IQ_PROVISION_AVG_LOANS" hidden="1">"c15717"</definedName>
    <definedName name="IQ_PROVISION_CHARGE_OFFS" hidden="1">"c1083"</definedName>
    <definedName name="IQ_PROVISION_LL_FFIEC" hidden="1">"c13019"</definedName>
    <definedName name="IQ_PROVISION_LOAN_LOSS_AVG_ASSETS_FFIEC" hidden="1">"c18879"</definedName>
    <definedName name="IQ_PROVISION_LOSSES_AVG_ASSETS_FFIEC" hidden="1">"c13362"</definedName>
    <definedName name="IQ_PROVISION_LOSSES_AVG_LOANS_FFIEC" hidden="1">"c13470"</definedName>
    <definedName name="IQ_PROVISION_LOSSES_NET_LOSSES_FFIEC" hidden="1">"c13471"</definedName>
    <definedName name="IQ_PSGR_REV" hidden="1">"c19125"</definedName>
    <definedName name="IQ_PTBV" hidden="1">"c1084"</definedName>
    <definedName name="IQ_PTBV_AVG" hidden="1">"c1085"</definedName>
    <definedName name="IQ_PURCHASE_FOREIGN_CURRENCIES_FDIC" hidden="1">"c6513"</definedName>
    <definedName name="IQ_PURCHASE_TREASURY_FFIEC" hidden="1">"c12966"</definedName>
    <definedName name="IQ_PURCHASED_COAL" hidden="1">"c15934"</definedName>
    <definedName name="IQ_PURCHASED_CREDIT_RELS_SERVICING_ASSETS_FFIEC" hidden="1">"c12839"</definedName>
    <definedName name="IQ_PURCHASED_OPTION_CONTRACTS_FDIC" hidden="1">"c6510"</definedName>
    <definedName name="IQ_PURCHASED_OPTION_CONTRACTS_FX_RISK_FDIC" hidden="1">"c6515"</definedName>
    <definedName name="IQ_PURCHASED_OPTION_CONTRACTS_NON_FX_IR_FDIC" hidden="1">"c6520"</definedName>
    <definedName name="IQ_PURCHASED_PRODUCTION_TO_SOLD_COAL" hidden="1">"c15947"</definedName>
    <definedName name="IQ_PURCHASED_TO_PRODUCTION_COAL" hidden="1">"c15948"</definedName>
    <definedName name="IQ_PURCHASED_TO_SOLD_COAL" hidden="1">"c15946"</definedName>
    <definedName name="IQ_PURCHASES_EQUIP_NONRES_SAAR_APR_FC_UNUSED" hidden="1">"c8491"</definedName>
    <definedName name="IQ_PURCHASES_EQUIP_NONRES_SAAR_APR_UNUSED" hidden="1">"c7611"</definedName>
    <definedName name="IQ_PURCHASES_EQUIP_NONRES_SAAR_FC_UNUSED" hidden="1">"c7831"</definedName>
    <definedName name="IQ_PURCHASES_EQUIP_NONRES_SAAR_POP_FC_UNUSED" hidden="1">"c8051"</definedName>
    <definedName name="IQ_PURCHASES_EQUIP_NONRES_SAAR_POP_UNUSED" hidden="1">"c7171"</definedName>
    <definedName name="IQ_PURCHASES_EQUIP_NONRES_SAAR_UNUSED" hidden="1">"c6951"</definedName>
    <definedName name="IQ_PURCHASES_EQUIP_NONRES_SAAR_YOY_FC_UNUSED" hidden="1">"c8271"</definedName>
    <definedName name="IQ_PURCHASES_EQUIP_NONRES_SAAR_YOY_UNUSED" hidden="1">"c7391"</definedName>
    <definedName name="IQ_PURCHASING_SECURITIES_LL_REC_FFIEC" hidden="1">"c12893"</definedName>
    <definedName name="IQ_PUT_DATE_SCHEDULE" hidden="1">"c2483"</definedName>
    <definedName name="IQ_PUT_NOTIFICATION" hidden="1">"c2485"</definedName>
    <definedName name="IQ_PUT_PRICE_SCHEDULE" hidden="1">"c2484"</definedName>
    <definedName name="IQ_PV_PREMIUMS_NEW_BUSINESS" hidden="1">"c9973"</definedName>
    <definedName name="IQ_QTD" hidden="1">750000</definedName>
    <definedName name="IQ_QUALIFYING_MINORITY_INT_T1_FFIEC" hidden="1">"c13135"</definedName>
    <definedName name="IQ_QUALIFYING_SUB_DEBT_REDEEM_PREF_T2_FFIEC" hidden="1">"c13144"</definedName>
    <definedName name="IQ_QUALIFYING_TRUST_PREFERRED_T1_FFIEC" hidden="1">"c13136"</definedName>
    <definedName name="IQ_QUICK_COMP" hidden="1">"c13750"</definedName>
    <definedName name="IQ_QUICK_RATIO" hidden="1">"c1086"</definedName>
    <definedName name="IQ_RATE_COMP_GROWTH_DOMESTIC" hidden="1">"c1087"</definedName>
    <definedName name="IQ_RATE_COMP_GROWTH_FOREIGN" hidden="1">"c1088"</definedName>
    <definedName name="IQ_RATE_COUNTRY" hidden="1">"c19247"</definedName>
    <definedName name="IQ_RATE_LEVEL" hidden="1">"c19251"</definedName>
    <definedName name="IQ_RATE_NAME" hidden="1">"c19249"</definedName>
    <definedName name="IQ_RATE_TERM" hidden="1">"c19248"</definedName>
    <definedName name="IQ_RATE_TYPE" hidden="1">"c19246"</definedName>
    <definedName name="IQ_RAW_INV" hidden="1">"c1089"</definedName>
    <definedName name="IQ_RAW_SALEABLE_INVENTORY_COAL" hidden="1">"c15941"</definedName>
    <definedName name="IQ_RC" hidden="1">"c2497"</definedName>
    <definedName name="IQ_RC_PCT" hidden="1">"c2498"</definedName>
    <definedName name="IQ_RD_EXP" hidden="1">"c1090"</definedName>
    <definedName name="IQ_RD_EXP_FN" hidden="1">"c1091"</definedName>
    <definedName name="IQ_RE" hidden="1">"c1092"</definedName>
    <definedName name="IQ_RE_1_4_RISK_BASED_FFIEC" hidden="1">"c13418"</definedName>
    <definedName name="IQ_RE_ACQ_SATISFACTION_DEBTS_FFIEC" hidden="1">"c12832"</definedName>
    <definedName name="IQ_RE_ASSET_DEVELOPMENT_PROP" hidden="1">"c19136"</definedName>
    <definedName name="IQ_RE_ASSET_INVESTMENT_PROP" hidden="1">"c19135"</definedName>
    <definedName name="IQ_RE_ASSET_OTHER_PROP" hidden="1">"c19137"</definedName>
    <definedName name="IQ_RE_ASSET_TOTAL_PROP" hidden="1">"c19138"</definedName>
    <definedName name="IQ_RE_DEPR_AMORT" hidden="1">"c8750"</definedName>
    <definedName name="IQ_RE_DEPRECIATION" hidden="1">"c16045"</definedName>
    <definedName name="IQ_RE_FARMLAND_GROSS_LOANS_FFIEC" hidden="1">"c13408"</definedName>
    <definedName name="IQ_RE_FARMLAND_RISK_BASED_FFIEC" hidden="1">"c13429"</definedName>
    <definedName name="IQ_RE_FCCR" hidden="1">"c8858"</definedName>
    <definedName name="IQ_RE_FCCR_CONT_OPS" hidden="1">"c8859"</definedName>
    <definedName name="IQ_RE_FCCR_INCL_DISC_OPS" hidden="1">"c8860"</definedName>
    <definedName name="IQ_RE_FCCR_INCL_PREF_DIV" hidden="1">"c8861"</definedName>
    <definedName name="IQ_RE_FCCR_INCL_PREF_DIV_CONT_OPS" hidden="1">"c8862"</definedName>
    <definedName name="IQ_RE_FCCR_INCL_PREF_DIV_INCL_DISC_OPS" hidden="1">"c8863"</definedName>
    <definedName name="IQ_RE_FIXED_CHARGES" hidden="1">"c8856"</definedName>
    <definedName name="IQ_RE_FIXED_CHARGES_INCL_PREF_DIV" hidden="1">"c8857"</definedName>
    <definedName name="IQ_RE_FORECLOSURE_FDIC" hidden="1">"c6332"</definedName>
    <definedName name="IQ_RE_FOREIGN_FFIEC" hidden="1">"c13479"</definedName>
    <definedName name="IQ_RE_GAIN_LOSS_SALE_ASSETS" hidden="1">"c8751"</definedName>
    <definedName name="IQ_RE_INVEST_FDIC" hidden="1">"c6331"</definedName>
    <definedName name="IQ_RE_LOANS_1_4_GROSS_LOANS_FFIEC" hidden="1">"c13397"</definedName>
    <definedName name="IQ_RE_LOANS_DOM_QUARTERLY_AVG_FFIEC" hidden="1">"c15476"</definedName>
    <definedName name="IQ_RE_LOANS_DOMESTIC_CHARGE_OFFS_FDIC" hidden="1">"c6589"</definedName>
    <definedName name="IQ_RE_LOANS_DOMESTIC_FDIC" hidden="1">"c6309"</definedName>
    <definedName name="IQ_RE_LOANS_DOMESTIC_NET_CHARGE_OFFS_FDIC" hidden="1">"c6627"</definedName>
    <definedName name="IQ_RE_LOANS_DOMESTIC_RECOVERIES_FDIC" hidden="1">"c6608"</definedName>
    <definedName name="IQ_RE_LOANS_FDIC" hidden="1">"c6308"</definedName>
    <definedName name="IQ_RE_LOANS_FOREIGN_CHARGE_OFFS_FDIC" hidden="1">"c6595"</definedName>
    <definedName name="IQ_RE_LOANS_FOREIGN_NET_CHARGE_OFFS_FDIC" hidden="1">"c6633"</definedName>
    <definedName name="IQ_RE_LOANS_FOREIGN_RECOVERIES_FDIC" hidden="1">"c6614"</definedName>
    <definedName name="IQ_RE_LOANS_GROSS_LOANS_FFIEC" hidden="1">"c13396"</definedName>
    <definedName name="IQ_RE_MAINT_CAPEX" hidden="1">"c8755"</definedName>
    <definedName name="IQ_RE_MINORITY_INTEREST" hidden="1">"c8752"</definedName>
    <definedName name="IQ_RE_NET_INCOME" hidden="1">"c8749"</definedName>
    <definedName name="IQ_RE_NOI" hidden="1">"c8864"</definedName>
    <definedName name="IQ_RE_NOI_GROWTH_SAME_PROP" hidden="1">"c8866"</definedName>
    <definedName name="IQ_RE_NOI_SAME_PROP" hidden="1">"c8865"</definedName>
    <definedName name="IQ_RE_OTHER_ITEMS" hidden="1">"c8753"</definedName>
    <definedName name="IQ_RE_RENTAL_EXPENSE" hidden="1">"c16036"</definedName>
    <definedName name="IQ_RE_RISK_BASED_FFIEC" hidden="1">"c13417"</definedName>
    <definedName name="IQ_REAL_ESTATE" hidden="1">"c1093"</definedName>
    <definedName name="IQ_REAL_ESTATE_ASSETS" hidden="1">"c1094"</definedName>
    <definedName name="IQ_REALIZED_GAINS_AVAIL_SALE_SEC_FFIEC" hidden="1">"c13022"</definedName>
    <definedName name="IQ_REALIZED_GAINS_HELD_MATURITY_SEC_FFIEC" hidden="1">"c13021"</definedName>
    <definedName name="IQ_REALIZED_GAINS_SEC_TOT_FFIEC" hidden="1">"c13517"</definedName>
    <definedName name="IQ_RECENT_FUNDS" hidden="1">"c18908"</definedName>
    <definedName name="IQ_RECENT_FUNDS_ID" hidden="1">"c18909"</definedName>
    <definedName name="IQ_RECOVERIES_1_4_FAMILY_LOANS_FDIC" hidden="1">"c6707"</definedName>
    <definedName name="IQ_RECOVERIES_AUTO_LOANS_FDIC" hidden="1">"c6701"</definedName>
    <definedName name="IQ_RECOVERIES_AVG_LOANS_FFIEC" hidden="1">"c13476"</definedName>
    <definedName name="IQ_RECOVERIES_CL_LOANS_FDIC" hidden="1">"c6702"</definedName>
    <definedName name="IQ_RECOVERIES_CREDIT_CARDS_RECEIVABLES_FDIC" hidden="1">"c6704"</definedName>
    <definedName name="IQ_RECOVERIES_HOME_EQUITY_LINES_FDIC" hidden="1">"c6705"</definedName>
    <definedName name="IQ_RECOVERIES_OTHER_CONSUMER_LOANS_FDIC" hidden="1">"c6703"</definedName>
    <definedName name="IQ_RECOVERIES_OTHER_LOANS_FDIC" hidden="1">"c6706"</definedName>
    <definedName name="IQ_RECURRING_PROFIT_ACT_OR_EST" hidden="1">"c4507"</definedName>
    <definedName name="IQ_RECURRING_PROFIT_ACT_OR_EST_CIQ" hidden="1">"c5045"</definedName>
    <definedName name="IQ_RECURRING_PROFIT_ACT_OR_EST_CIQ_COL" hidden="1">"c11692"</definedName>
    <definedName name="IQ_RECURRING_PROFIT_GUIDANCE" hidden="1">"c4500"</definedName>
    <definedName name="IQ_RECURRING_PROFIT_GUIDANCE_CIQ" hidden="1">"c5038"</definedName>
    <definedName name="IQ_RECURRING_PROFIT_GUIDANCE_CIQ_COL" hidden="1">"c11685"</definedName>
    <definedName name="IQ_RECURRING_PROFIT_HIGH_GUIDANCE" hidden="1">"c4179"</definedName>
    <definedName name="IQ_RECURRING_PROFIT_HIGH_GUIDANCE_CIQ" hidden="1">"c4591"</definedName>
    <definedName name="IQ_RECURRING_PROFIT_HIGH_GUIDANCE_CIQ_COL" hidden="1">"c11240"</definedName>
    <definedName name="IQ_RECURRING_PROFIT_LOW_GUIDANCE" hidden="1">"c4219"</definedName>
    <definedName name="IQ_RECURRING_PROFIT_LOW_GUIDANCE_CIQ" hidden="1">"c4631"</definedName>
    <definedName name="IQ_RECURRING_PROFIT_LOW_GUIDANCE_CIQ_COL" hidden="1">"c11280"</definedName>
    <definedName name="IQ_RECURRING_PROFIT_SHARE_ACT_OR_EST" hidden="1">"c4508"</definedName>
    <definedName name="IQ_RECURRING_PROFIT_SHARE_ACT_OR_EST_CIQ" hidden="1">"c5046"</definedName>
    <definedName name="IQ_RECURRING_PROFIT_SHARE_ACT_OR_EST_CIQ_COL" hidden="1">"c11693"</definedName>
    <definedName name="IQ_RECURRING_PROFIT_SHARE_GUIDANCE" hidden="1">"c4509"</definedName>
    <definedName name="IQ_RECURRING_PROFIT_SHARE_GUIDANCE_CIQ" hidden="1">"c5047"</definedName>
    <definedName name="IQ_RECURRING_PROFIT_SHARE_GUIDANCE_CIQ_COL" hidden="1">"c11694"</definedName>
    <definedName name="IQ_RECURRING_PROFIT_SHARE_HIGH_GUIDANCE" hidden="1">"c4200"</definedName>
    <definedName name="IQ_RECURRING_PROFIT_SHARE_HIGH_GUIDANCE_CIQ" hidden="1">"c4612"</definedName>
    <definedName name="IQ_RECURRING_PROFIT_SHARE_HIGH_GUIDANCE_CIQ_COL" hidden="1">"c11261"</definedName>
    <definedName name="IQ_RECURRING_PROFIT_SHARE_LOW_GUIDANCE" hidden="1">"c4240"</definedName>
    <definedName name="IQ_RECURRING_PROFIT_SHARE_LOW_GUIDANCE_CIQ" hidden="1">"c4652"</definedName>
    <definedName name="IQ_RECURRING_PROFIT_SHARE_LOW_GUIDANCE_CIQ_COL" hidden="1">"c11301"</definedName>
    <definedName name="IQ_REDEEM_PREF_STOCK" hidden="1">"c1417"</definedName>
    <definedName name="IQ_REDUCTION_TAX_POSITION_CURRENT_YR" hidden="1">"c15734"</definedName>
    <definedName name="IQ_REDUCTION_TAX_POSITION_PRIOR_YRS" hidden="1">"c15736"</definedName>
    <definedName name="IQ_REF_ENTITY" hidden="1">"c6033"</definedName>
    <definedName name="IQ_REF_ENTITY_CIQID" hidden="1">"c6024"</definedName>
    <definedName name="IQ_REF_ENTITY_TICKER" hidden="1">"c6023"</definedName>
    <definedName name="IQ_REG_ASSETS" hidden="1">"c1095"</definedName>
    <definedName name="IQ_REINSTATED" hidden="1">"c16221"</definedName>
    <definedName name="IQ_REINSTATEMENT_DATE" hidden="1">"c16222"</definedName>
    <definedName name="IQ_REINSUR_PAY" hidden="1">"c1096"</definedName>
    <definedName name="IQ_REINSUR_PAY_CF" hidden="1">"c1097"</definedName>
    <definedName name="IQ_REINSUR_RECOVER" hidden="1">"c1098"</definedName>
    <definedName name="IQ_REINSUR_RECOVER_CF" hidden="1">"c1099"</definedName>
    <definedName name="IQ_REINSURANCE" hidden="1">"c1100"</definedName>
    <definedName name="IQ_REINSURANCE_RECOVERABLE_ASSETS_LH_FFIEC" hidden="1">"c13104"</definedName>
    <definedName name="IQ_REINSURANCE_RECOVERABLE_ASSETS_PC_FFIEC" hidden="1">"c13098"</definedName>
    <definedName name="IQ_RELATED_PLANS_FDIC" hidden="1">"c6320"</definedName>
    <definedName name="IQ_RENT_AVG_PROP" hidden="1">"c16056"</definedName>
    <definedName name="IQ_RENT_OTHER_INC_FROM_OREO_FFIEC" hidden="1">"c13043"</definedName>
    <definedName name="IQ_RENT_PER_SQ_FT_AVG_CONSOL" hidden="1">"c8846"</definedName>
    <definedName name="IQ_RENT_PER_SQ_FT_AVG_MANAGED" hidden="1">"c8848"</definedName>
    <definedName name="IQ_RENT_PER_SQ_FT_AVG_OTHER" hidden="1">"c8849"</definedName>
    <definedName name="IQ_RENT_PER_SQ_FT_AVG_TOTAL" hidden="1">"c8850"</definedName>
    <definedName name="IQ_RENT_PER_SQ_FT_AVG_UNCONSOL" hidden="1">"c8847"</definedName>
    <definedName name="IQ_RENT_PER_SQ_METER_AVG_CONSOL" hidden="1">"c8851"</definedName>
    <definedName name="IQ_RENT_PER_SQ_METER_AVG_MANAGED" hidden="1">"c8853"</definedName>
    <definedName name="IQ_RENT_PER_SQ_METER_AVG_OTHER" hidden="1">"c8854"</definedName>
    <definedName name="IQ_RENT_PER_SQ_METER_AVG_TOTAL" hidden="1">"c8855"</definedName>
    <definedName name="IQ_RENT_PER_SQ_METER_AVG_UNCONSOL" hidden="1">"c8852"</definedName>
    <definedName name="IQ_RENT_SAFE_DEPOSIT_FFIEC" hidden="1">"c13044"</definedName>
    <definedName name="IQ_RENTAL_NOI" hidden="1">"c16065"</definedName>
    <definedName name="IQ_RENTAL_NOI_AVG_GROSS_PROP" hidden="1">"c16057"</definedName>
    <definedName name="IQ_RENTAL_NOI_TOTAL_RENT_REVENUE" hidden="1">"c16061"</definedName>
    <definedName name="IQ_RENTAL_REV" hidden="1">"c1101"</definedName>
    <definedName name="IQ_REPAIRS_MAINTENANCE" hidden="1">"c16032"</definedName>
    <definedName name="IQ_REPO" hidden="1">"c19133"</definedName>
    <definedName name="IQ_REPRICEABLE_EARNING_ASSETS_INT_SENSITIVITY_FFIEC" hidden="1">"c13093"</definedName>
    <definedName name="IQ_REPRICEABLE_INT_DEPOSITS_INT_SENSITIVITY_FFIEC" hidden="1">"c13094"</definedName>
    <definedName name="IQ_REPURCHASED_REBOOKED_GNMA_DUE_30_89_FFIEC" hidden="1">"c13283"</definedName>
    <definedName name="IQ_REPURCHASED_REBOOKED_GNMA_DUE_90_FFIEC" hidden="1">"c13309"</definedName>
    <definedName name="IQ_REPURCHASED_REBOOKED_GNMA_NON_ACCRUAL_FFIEC" hidden="1">"c13334"</definedName>
    <definedName name="IQ_RES_CONST_REAL_APR_FC_UNUSED" hidden="1">"c8536"</definedName>
    <definedName name="IQ_RES_CONST_REAL_APR_UNUSED" hidden="1">"c7656"</definedName>
    <definedName name="IQ_RES_CONST_REAL_FC_UNUSED" hidden="1">"c7876"</definedName>
    <definedName name="IQ_RES_CONST_REAL_POP_FC_UNUSED" hidden="1">"c8096"</definedName>
    <definedName name="IQ_RES_CONST_REAL_POP_UNUSED" hidden="1">"c7216"</definedName>
    <definedName name="IQ_RES_CONST_REAL_SAAR_APR_FC_UNUSED" hidden="1">"c8537"</definedName>
    <definedName name="IQ_RES_CONST_REAL_SAAR_APR_UNUSED" hidden="1">"c7657"</definedName>
    <definedName name="IQ_RES_CONST_REAL_SAAR_FC_UNUSED" hidden="1">"c7877"</definedName>
    <definedName name="IQ_RES_CONST_REAL_SAAR_POP_FC_UNUSED" hidden="1">"c8097"</definedName>
    <definedName name="IQ_RES_CONST_REAL_SAAR_POP_UNUSED" hidden="1">"c7217"</definedName>
    <definedName name="IQ_RES_CONST_REAL_SAAR_UNUSED" hidden="1">"c6997"</definedName>
    <definedName name="IQ_RES_CONST_REAL_SAAR_YOY_FC_UNUSED" hidden="1">"c8317"</definedName>
    <definedName name="IQ_RES_CONST_REAL_SAAR_YOY_UNUSED" hidden="1">"c7437"</definedName>
    <definedName name="IQ_RES_CONST_REAL_UNUSED" hidden="1">"c6996"</definedName>
    <definedName name="IQ_RES_CONST_REAL_YOY_FC_UNUSED" hidden="1">"c8316"</definedName>
    <definedName name="IQ_RES_CONST_REAL_YOY_UNUSED" hidden="1">"c7436"</definedName>
    <definedName name="IQ_RES_CONST_SAAR_APR_FC_UNUSED" hidden="1">"c8540"</definedName>
    <definedName name="IQ_RES_CONST_SAAR_APR_UNUSED" hidden="1">"c7660"</definedName>
    <definedName name="IQ_RES_CONST_SAAR_FC_UNUSED" hidden="1">"c7880"</definedName>
    <definedName name="IQ_RES_CONST_SAAR_POP_FC_UNUSED" hidden="1">"c8100"</definedName>
    <definedName name="IQ_RES_CONST_SAAR_POP_UNUSED" hidden="1">"c7220"</definedName>
    <definedName name="IQ_RES_CONST_SAAR_UNUSED" hidden="1">"c7000"</definedName>
    <definedName name="IQ_RES_CONST_SAAR_YOY_FC_UNUSED" hidden="1">"c8320"</definedName>
    <definedName name="IQ_RES_CONST_SAAR_YOY_UNUSED" hidden="1">"c7440"</definedName>
    <definedName name="IQ_RES_FIXED_INVEST" hidden="1">"c7001"</definedName>
    <definedName name="IQ_RES_FIXED_INVEST_APR" hidden="1">"c7661"</definedName>
    <definedName name="IQ_RES_FIXED_INVEST_APR_FC" hidden="1">"c8541"</definedName>
    <definedName name="IQ_RES_FIXED_INVEST_FC" hidden="1">"c7881"</definedName>
    <definedName name="IQ_RES_FIXED_INVEST_POP" hidden="1">"c7221"</definedName>
    <definedName name="IQ_RES_FIXED_INVEST_POP_FC" hidden="1">"c8101"</definedName>
    <definedName name="IQ_RES_FIXED_INVEST_REAL" hidden="1">"c6998"</definedName>
    <definedName name="IQ_RES_FIXED_INVEST_REAL_APR" hidden="1">"c7658"</definedName>
    <definedName name="IQ_RES_FIXED_INVEST_REAL_APR_FC" hidden="1">"c8538"</definedName>
    <definedName name="IQ_RES_FIXED_INVEST_REAL_FC" hidden="1">"c7878"</definedName>
    <definedName name="IQ_RES_FIXED_INVEST_REAL_POP" hidden="1">"c7218"</definedName>
    <definedName name="IQ_RES_FIXED_INVEST_REAL_POP_FC" hidden="1">"c8098"</definedName>
    <definedName name="IQ_RES_FIXED_INVEST_REAL_YOY" hidden="1">"c7438"</definedName>
    <definedName name="IQ_RES_FIXED_INVEST_REAL_YOY_FC" hidden="1">"c8318"</definedName>
    <definedName name="IQ_RES_FIXED_INVEST_SAAR" hidden="1">"c11994"</definedName>
    <definedName name="IQ_RES_FIXED_INVEST_SAAR_APR" hidden="1">"c11997"</definedName>
    <definedName name="IQ_RES_FIXED_INVEST_SAAR_POP" hidden="1">"c11995"</definedName>
    <definedName name="IQ_RES_FIXED_INVEST_SAAR_REAL" hidden="1">"c11990"</definedName>
    <definedName name="IQ_RES_FIXED_INVEST_SAAR_REAL_APR" hidden="1">"c11993"</definedName>
    <definedName name="IQ_RES_FIXED_INVEST_SAAR_REAL_POP" hidden="1">"c11991"</definedName>
    <definedName name="IQ_RES_FIXED_INVEST_SAAR_REAL_YOY" hidden="1">"c11992"</definedName>
    <definedName name="IQ_RES_FIXED_INVEST_SAAR_YOY" hidden="1">"c11996"</definedName>
    <definedName name="IQ_RES_FIXED_INVEST_YOY" hidden="1">"c7441"</definedName>
    <definedName name="IQ_RES_FIXED_INVEST_YOY_FC" hidden="1">"c8321"</definedName>
    <definedName name="IQ_RESEARCH_DEV" hidden="1">"c1419"</definedName>
    <definedName name="IQ_RESIDENTIAL_LOANS" hidden="1">"c1102"</definedName>
    <definedName name="IQ_REST_ACQUIRED_AFFILIATED_OTHER_RESTAURANTS" hidden="1">"c9873"</definedName>
    <definedName name="IQ_REST_ACQUIRED_FRANCHISE_RESTAURANTS" hidden="1">"c9867"</definedName>
    <definedName name="IQ_REST_ACQUIRED_OWNED_RESTAURANTS" hidden="1">"c9861"</definedName>
    <definedName name="IQ_REST_ACQUIRED_RESTAURANTS" hidden="1">"c9855"</definedName>
    <definedName name="IQ_REST_AFFILIATED_OTHER_RESTAURANTS_BEG" hidden="1">"c9871"</definedName>
    <definedName name="IQ_REST_AVG_VALUE_TRANSACTION" hidden="1">"c9887"</definedName>
    <definedName name="IQ_REST_AVG_VALUE_TRANSACTION_GROWTH" hidden="1">"c9888"</definedName>
    <definedName name="IQ_REST_AVG_WEEKLY_SALES" hidden="1">"c9879"</definedName>
    <definedName name="IQ_REST_AVG_WEEKLY_SALES_FRANCHISE" hidden="1">"c9877"</definedName>
    <definedName name="IQ_REST_AVG_WEEKLY_SALES_OWNED" hidden="1">"c9878"</definedName>
    <definedName name="IQ_REST_CLOSED_AFFILIATED_OTHER_RESTAURANTS" hidden="1">"c9874"</definedName>
    <definedName name="IQ_REST_CLOSED_FRANCHISE_RESTAURANTS" hidden="1">"c9868"</definedName>
    <definedName name="IQ_REST_CLOSED_OWNED_RESTAURANTS" hidden="1">"c9862"</definedName>
    <definedName name="IQ_REST_CLOSED_RESTAURANTS" hidden="1">"c9856"</definedName>
    <definedName name="IQ_REST_FRANCHISE_RESTAURANTS_BEG" hidden="1">"c9865"</definedName>
    <definedName name="IQ_REST_GUEST_COUNT_GROWTH" hidden="1">"c9889"</definedName>
    <definedName name="IQ_REST_OPENED_AFFILIATED_OTHER_RESTAURANTS" hidden="1">"c9872"</definedName>
    <definedName name="IQ_REST_OPENED_FRANCHISE_RESTAURANTS" hidden="1">"c9866"</definedName>
    <definedName name="IQ_REST_OPENED_OWNED_RESTAURANTS" hidden="1">"c9860"</definedName>
    <definedName name="IQ_REST_OPENED_RESTAURANTS" hidden="1">"c9854"</definedName>
    <definedName name="IQ_REST_OPERATING_MARGIN" hidden="1">"c9886"</definedName>
    <definedName name="IQ_REST_OWNED_RESTAURANTS_BEG" hidden="1">"c9859"</definedName>
    <definedName name="IQ_REST_RESTAURANTS_BEG" hidden="1">"c9853"</definedName>
    <definedName name="IQ_REST_SAME_RESTAURANT_SALES" hidden="1">"c9885"</definedName>
    <definedName name="IQ_REST_SAME_RESTAURANT_SALES_FRANCHISE" hidden="1">"c9883"</definedName>
    <definedName name="IQ_REST_SAME_RESTAURANT_SALES_GROWTH" hidden="1">"c9882"</definedName>
    <definedName name="IQ_REST_SAME_RESTAURANT_SALES_GROWTH_FRANCHISE" hidden="1">"c9880"</definedName>
    <definedName name="IQ_REST_SAME_RESTAURANT_SALES_GROWTH_OWNED" hidden="1">"c9881"</definedName>
    <definedName name="IQ_REST_SAME_RESTAURANT_SALES_OWNED" hidden="1">"c9884"</definedName>
    <definedName name="IQ_REST_SOLD_AFFILIATED_OTHER_RESTAURANTS" hidden="1">"c9875"</definedName>
    <definedName name="IQ_REST_SOLD_FRANCHISE_RESTAURANTS" hidden="1">"c9869"</definedName>
    <definedName name="IQ_REST_SOLD_OWNED_RESTAURANTS" hidden="1">"c9863"</definedName>
    <definedName name="IQ_REST_SOLD_RESTAURANTS" hidden="1">"c9857"</definedName>
    <definedName name="IQ_REST_TOTAL_AFFILIATED_OTHER_RESTAURANTS" hidden="1">"c9876"</definedName>
    <definedName name="IQ_REST_TOTAL_FRANCHISE_RESTAURANTS" hidden="1">"c9870"</definedName>
    <definedName name="IQ_REST_TOTAL_OWNED_RESTAURANTS" hidden="1">"c9864"</definedName>
    <definedName name="IQ_REST_TOTAL_RESTAURANTS" hidden="1">"c9858"</definedName>
    <definedName name="IQ_RESTATEMENT_BS" hidden="1">"c1643"</definedName>
    <definedName name="IQ_RESTATEMENT_CF" hidden="1">"c1644"</definedName>
    <definedName name="IQ_RESTATEMENT_IS" hidden="1">"c1642"</definedName>
    <definedName name="IQ_RESTATEMENTS_FFIEC" hidden="1">"c12958"</definedName>
    <definedName name="IQ_RESTATEMENTS_NET_FDIC" hidden="1">"c6500"</definedName>
    <definedName name="IQ_RESTR_STOCK_COMP" hidden="1">"c3506"</definedName>
    <definedName name="IQ_RESTR_STOCK_COMP_PRETAX" hidden="1">"c3504"</definedName>
    <definedName name="IQ_RESTR_STOCK_COMP_TAX" hidden="1">"c3505"</definedName>
    <definedName name="IQ_RESTRICTED_CASH" hidden="1">"c1103"</definedName>
    <definedName name="IQ_RESTRICTED_CASH_NON_CURRENT" hidden="1">"c6192"</definedName>
    <definedName name="IQ_RESTRICTED_CASH_TOTAL" hidden="1">"c6193"</definedName>
    <definedName name="IQ_RESTRUCTURE" hidden="1">"c1104"</definedName>
    <definedName name="IQ_RESTRUCTURE_BNK" hidden="1">"c1105"</definedName>
    <definedName name="IQ_RESTRUCTURE_BR" hidden="1">"c1106"</definedName>
    <definedName name="IQ_RESTRUCTURE_CF" hidden="1">"c1107"</definedName>
    <definedName name="IQ_RESTRUCTURE_FIN" hidden="1">"c1108"</definedName>
    <definedName name="IQ_RESTRUCTURE_INS" hidden="1">"c1109"</definedName>
    <definedName name="IQ_RESTRUCTURE_RE" hidden="1">"c6264"</definedName>
    <definedName name="IQ_RESTRUCTURE_REIT" hidden="1">"c1110"</definedName>
    <definedName name="IQ_RESTRUCTURE_SUPPLE" hidden="1">"c13809"</definedName>
    <definedName name="IQ_RESTRUCTURE_UTI" hidden="1">"c1111"</definedName>
    <definedName name="IQ_RESTRUCTURED_LOANS" hidden="1">"c1112"</definedName>
    <definedName name="IQ_RESTRUCTURED_LOANS_1_4_RESIDENTIAL_FDIC" hidden="1">"c6378"</definedName>
    <definedName name="IQ_RESTRUCTURED_LOANS_LEASES_FDIC" hidden="1">"c6377"</definedName>
    <definedName name="IQ_RESTRUCTURED_LOANS_NON_1_4_FDIC" hidden="1">"c6379"</definedName>
    <definedName name="IQ_RETAIL_ACQUIRED_AFFILIATED_OTHER_STORES" hidden="1">"c9892"</definedName>
    <definedName name="IQ_RETAIL_ACQUIRED_FRANCHISE_STORES" hidden="1">"c2895"</definedName>
    <definedName name="IQ_RETAIL_ACQUIRED_OWNED_STORES" hidden="1">"c2903"</definedName>
    <definedName name="IQ_RETAIL_ACQUIRED_STORES" hidden="1">"c2887"</definedName>
    <definedName name="IQ_RETAIL_AFFILIATED_OTHER_STORES_BEG" hidden="1">"c9890"</definedName>
    <definedName name="IQ_RETAIL_AVG_SQ_METERS_GROSS" hidden="1">"c9908"</definedName>
    <definedName name="IQ_RETAIL_AVG_SQ_METERS_NET" hidden="1">"c9907"</definedName>
    <definedName name="IQ_RETAIL_AVG_STORE_SIZE_GROSS" hidden="1">"c2066"</definedName>
    <definedName name="IQ_RETAIL_AVG_STORE_SIZE_NET" hidden="1">"c2067"</definedName>
    <definedName name="IQ_RETAIL_AVG_VALUE_TRANSACTION" hidden="1">"c9915"</definedName>
    <definedName name="IQ_RETAIL_AVG_VALUE_TRANSACTION_GROWTH" hidden="1">"c9916"</definedName>
    <definedName name="IQ_RETAIL_AVG_WK_SALES" hidden="1">"c2891"</definedName>
    <definedName name="IQ_RETAIL_AVG_WK_SALES_FRANCHISE" hidden="1">"c2899"</definedName>
    <definedName name="IQ_RETAIL_AVG_WK_SALES_OWNED" hidden="1">"c2907"</definedName>
    <definedName name="IQ_RETAIL_CATALOG_REVENUES" hidden="1">"c9903"</definedName>
    <definedName name="IQ_RETAIL_CLOSED_AFFILIATED_OTHER_STORES" hidden="1">"c9893"</definedName>
    <definedName name="IQ_RETAIL_CLOSED_FRANCHISE_STORES" hidden="1">"c2896"</definedName>
    <definedName name="IQ_RETAIL_CLOSED_OWNED_STORES" hidden="1">"c2904"</definedName>
    <definedName name="IQ_RETAIL_CLOSED_STORES" hidden="1">"c2063"</definedName>
    <definedName name="IQ_RETAIL_DEPOSITS_FDIC" hidden="1">"c6488"</definedName>
    <definedName name="IQ_RETAIL_FRANCHISE_STORES_BEG" hidden="1">"c2893"</definedName>
    <definedName name="IQ_RETAIL_GROSS_MARGIN" hidden="1">"c9899"</definedName>
    <definedName name="IQ_RETAIL_IS_RATIO" hidden="1">"c7002"</definedName>
    <definedName name="IQ_RETAIL_IS_RATIO_FC" hidden="1">"c7882"</definedName>
    <definedName name="IQ_RETAIL_IS_RATIO_POP" hidden="1">"c7222"</definedName>
    <definedName name="IQ_RETAIL_IS_RATIO_POP_FC" hidden="1">"c8102"</definedName>
    <definedName name="IQ_RETAIL_IS_RATIO_YOY" hidden="1">"c7442"</definedName>
    <definedName name="IQ_RETAIL_IS_RATIO_YOY_FC" hidden="1">"c8322"</definedName>
    <definedName name="IQ_RETAIL_MERCHANDISE_MARGIN" hidden="1">"c9901"</definedName>
    <definedName name="IQ_RETAIL_ONLINE_REVENUES" hidden="1">"c9904"</definedName>
    <definedName name="IQ_RETAIL_OPENED_AFFILIATED_OTHER_STORES" hidden="1">"c9891"</definedName>
    <definedName name="IQ_RETAIL_OPENED_FRANCHISE_STORES" hidden="1">"c2894"</definedName>
    <definedName name="IQ_RETAIL_OPENED_OWNED_STORES" hidden="1">"c2902"</definedName>
    <definedName name="IQ_RETAIL_OPENED_STORES" hidden="1">"c2062"</definedName>
    <definedName name="IQ_RETAIL_OPERATING_MARGIN" hidden="1">"c9900"</definedName>
    <definedName name="IQ_RETAIL_OWNED_STORES_BEG" hidden="1">"c2901"</definedName>
    <definedName name="IQ_RETAIL_REVENUES" hidden="1">"c9902"</definedName>
    <definedName name="IQ_RETAIL_SALES" hidden="1">"c7003"</definedName>
    <definedName name="IQ_RETAIL_SALES_APR" hidden="1">"c7663"</definedName>
    <definedName name="IQ_RETAIL_SALES_APR_FC" hidden="1">"c8543"</definedName>
    <definedName name="IQ_RETAIL_SALES_CATALOG" hidden="1">"c9903"</definedName>
    <definedName name="IQ_RETAIL_SALES_FC" hidden="1">"c7883"</definedName>
    <definedName name="IQ_RETAIL_SALES_FOOD" hidden="1">"c7004"</definedName>
    <definedName name="IQ_RETAIL_SALES_FOOD_APR" hidden="1">"c7664"</definedName>
    <definedName name="IQ_RETAIL_SALES_FOOD_APR_FC" hidden="1">"c8544"</definedName>
    <definedName name="IQ_RETAIL_SALES_FOOD_EXCL_VEHICLE" hidden="1">"c7005"</definedName>
    <definedName name="IQ_RETAIL_SALES_FOOD_EXCL_VEHICLE_APR" hidden="1">"c7665"</definedName>
    <definedName name="IQ_RETAIL_SALES_FOOD_EXCL_VEHICLE_APR_FC" hidden="1">"c8545"</definedName>
    <definedName name="IQ_RETAIL_SALES_FOOD_EXCL_VEHICLE_FC" hidden="1">"c7885"</definedName>
    <definedName name="IQ_RETAIL_SALES_FOOD_EXCL_VEHICLE_POP" hidden="1">"c7225"</definedName>
    <definedName name="IQ_RETAIL_SALES_FOOD_EXCL_VEHICLE_POP_FC" hidden="1">"c8105"</definedName>
    <definedName name="IQ_RETAIL_SALES_FOOD_EXCL_VEHICLE_YOY" hidden="1">"c7445"</definedName>
    <definedName name="IQ_RETAIL_SALES_FOOD_EXCL_VEHICLE_YOY_FC" hidden="1">"c8325"</definedName>
    <definedName name="IQ_RETAIL_SALES_FOOD_FC" hidden="1">"c7884"</definedName>
    <definedName name="IQ_RETAIL_SALES_FOOD_POP" hidden="1">"c7224"</definedName>
    <definedName name="IQ_RETAIL_SALES_FOOD_POP_FC" hidden="1">"c8104"</definedName>
    <definedName name="IQ_RETAIL_SALES_FOOD_YOY" hidden="1">"c7444"</definedName>
    <definedName name="IQ_RETAIL_SALES_FOOD_YOY_FC" hidden="1">"c8324"</definedName>
    <definedName name="IQ_RETAIL_SALES_ONLINE" hidden="1">"c9904"</definedName>
    <definedName name="IQ_RETAIL_SALES_POP" hidden="1">"c7223"</definedName>
    <definedName name="IQ_RETAIL_SALES_POP_FC" hidden="1">"c8103"</definedName>
    <definedName name="IQ_RETAIL_SALES_RETAIL" hidden="1">"c9902"</definedName>
    <definedName name="IQ_RETAIL_SALES_SAAR" hidden="1">"c7009"</definedName>
    <definedName name="IQ_RETAIL_SALES_SAAR_APR" hidden="1">"c7669"</definedName>
    <definedName name="IQ_RETAIL_SALES_SAAR_APR_FC" hidden="1">"c8549"</definedName>
    <definedName name="IQ_RETAIL_SALES_SAAR_FC" hidden="1">"c7889"</definedName>
    <definedName name="IQ_RETAIL_SALES_SAAR_POP" hidden="1">"c7229"</definedName>
    <definedName name="IQ_RETAIL_SALES_SAAR_POP_FC" hidden="1">"c8109"</definedName>
    <definedName name="IQ_RETAIL_SALES_SAAR_YOY" hidden="1">"c7449"</definedName>
    <definedName name="IQ_RETAIL_SALES_SAAR_YOY_FC" hidden="1">"c8329"</definedName>
    <definedName name="IQ_RETAIL_SALES_SQ_METER_COMPARABLE_GROSS" hidden="1">"c9914"</definedName>
    <definedName name="IQ_RETAIL_SALES_SQ_METER_COMPARABLE_NET" hidden="1">"c9913"</definedName>
    <definedName name="IQ_RETAIL_SALES_SQ_METER_GROSS" hidden="1">"c9910"</definedName>
    <definedName name="IQ_RETAIL_SALES_SQ_METER_NET" hidden="1">"c9909"</definedName>
    <definedName name="IQ_RETAIL_SALES_SQ_METER_OWNED_GROSS" hidden="1">"c9912"</definedName>
    <definedName name="IQ_RETAIL_SALES_SQ_METER_OWNED_NET" hidden="1">"c9911"</definedName>
    <definedName name="IQ_RETAIL_SALES_SQFT_ALL_GROSS" hidden="1">"c2138"</definedName>
    <definedName name="IQ_RETAIL_SALES_SQFT_ALL_NET" hidden="1">"c2139"</definedName>
    <definedName name="IQ_RETAIL_SALES_SQFT_COMPARABLE_GROSS" hidden="1">"c2136"</definedName>
    <definedName name="IQ_RETAIL_SALES_SQFT_COMPARABLE_NET" hidden="1">"c2137"</definedName>
    <definedName name="IQ_RETAIL_SALES_SQFT_OWNED_GROSS" hidden="1">"c2134"</definedName>
    <definedName name="IQ_RETAIL_SALES_SQFT_OWNED_NET" hidden="1">"c2135"</definedName>
    <definedName name="IQ_RETAIL_SALES_VALUE_INDEX" hidden="1">"c7006"</definedName>
    <definedName name="IQ_RETAIL_SALES_VALUE_INDEX_APR" hidden="1">"c7666"</definedName>
    <definedName name="IQ_RETAIL_SALES_VALUE_INDEX_APR_FC" hidden="1">"c8546"</definedName>
    <definedName name="IQ_RETAIL_SALES_VALUE_INDEX_FC" hidden="1">"c7886"</definedName>
    <definedName name="IQ_RETAIL_SALES_VALUE_INDEX_POP" hidden="1">"c7226"</definedName>
    <definedName name="IQ_RETAIL_SALES_VALUE_INDEX_POP_FC" hidden="1">"c8106"</definedName>
    <definedName name="IQ_RETAIL_SALES_VALUE_INDEX_YOY" hidden="1">"c7446"</definedName>
    <definedName name="IQ_RETAIL_SALES_VALUE_INDEX_YOY_FC" hidden="1">"c8326"</definedName>
    <definedName name="IQ_RETAIL_SALES_VOL_INDEX" hidden="1">"c7007"</definedName>
    <definedName name="IQ_RETAIL_SALES_VOL_INDEX_APR" hidden="1">"c7667"</definedName>
    <definedName name="IQ_RETAIL_SALES_VOL_INDEX_APR_FC" hidden="1">"c8547"</definedName>
    <definedName name="IQ_RETAIL_SALES_VOL_INDEX_EXCL_MOTOR" hidden="1">"c7008"</definedName>
    <definedName name="IQ_RETAIL_SALES_VOL_INDEX_EXCL_MOTOR_APR" hidden="1">"c7668"</definedName>
    <definedName name="IQ_RETAIL_SALES_VOL_INDEX_EXCL_MOTOR_APR_FC" hidden="1">"c8548"</definedName>
    <definedName name="IQ_RETAIL_SALES_VOL_INDEX_EXCL_MOTOR_FC" hidden="1">"c7888"</definedName>
    <definedName name="IQ_RETAIL_SALES_VOL_INDEX_EXCL_MOTOR_POP" hidden="1">"c7228"</definedName>
    <definedName name="IQ_RETAIL_SALES_VOL_INDEX_EXCL_MOTOR_POP_FC" hidden="1">"c8108"</definedName>
    <definedName name="IQ_RETAIL_SALES_VOL_INDEX_EXCL_MOTOR_YOY" hidden="1">"c7448"</definedName>
    <definedName name="IQ_RETAIL_SALES_VOL_INDEX_EXCL_MOTOR_YOY_FC" hidden="1">"c8328"</definedName>
    <definedName name="IQ_RETAIL_SALES_VOL_INDEX_FC" hidden="1">"c7887"</definedName>
    <definedName name="IQ_RETAIL_SALES_VOL_INDEX_POP" hidden="1">"c7227"</definedName>
    <definedName name="IQ_RETAIL_SALES_VOL_INDEX_POP_FC" hidden="1">"c8107"</definedName>
    <definedName name="IQ_RETAIL_SALES_VOL_INDEX_YOY" hidden="1">"c7447"</definedName>
    <definedName name="IQ_RETAIL_SALES_VOL_INDEX_YOY_FC" hidden="1">"c8327"</definedName>
    <definedName name="IQ_RETAIL_SALES_YOY" hidden="1">"c7443"</definedName>
    <definedName name="IQ_RETAIL_SALES_YOY_FC" hidden="1">"c8323"</definedName>
    <definedName name="IQ_RETAIL_SAME_STORE_SALES" hidden="1">"c9898"</definedName>
    <definedName name="IQ_RETAIL_SAME_STORE_SALES_FRANCHISE" hidden="1">"c9896"</definedName>
    <definedName name="IQ_RETAIL_SAME_STORE_SALES_OWNED" hidden="1">"c9897"</definedName>
    <definedName name="IQ_RETAIL_SOLD_AFFILIATED_OTHER_STORES" hidden="1">"c9894"</definedName>
    <definedName name="IQ_RETAIL_SOLD_FRANCHISE_STORES" hidden="1">"c2897"</definedName>
    <definedName name="IQ_RETAIL_SOLD_OWNED_STORES" hidden="1">"c2905"</definedName>
    <definedName name="IQ_RETAIL_SOLD_STORES" hidden="1">"c2889"</definedName>
    <definedName name="IQ_RETAIL_SQ_FOOTAGE" hidden="1">"c2064"</definedName>
    <definedName name="IQ_RETAIL_STORE_SELLING_AREA" hidden="1">"c2065"</definedName>
    <definedName name="IQ_RETAIL_STORES_BEG" hidden="1">"c2885"</definedName>
    <definedName name="IQ_RETAIL_TOTAL_AFFILIATED_OTHER_STORES" hidden="1">"c9895"</definedName>
    <definedName name="IQ_RETAIL_TOTAL_FRANCHISE_STORES" hidden="1">"c2898"</definedName>
    <definedName name="IQ_RETAIL_TOTAL_OWNED_STORES" hidden="1">"c2906"</definedName>
    <definedName name="IQ_RETAIL_TOTAL_SQ_METERS_GROSS" hidden="1">"c9906"</definedName>
    <definedName name="IQ_RETAIL_TOTAL_SQ_METERS_NET" hidden="1">"c9905"</definedName>
    <definedName name="IQ_RETAIL_TOTAL_STORES" hidden="1">"c2061"</definedName>
    <definedName name="IQ_RETAIL_WHOLESALE_REVENUES" hidden="1">"c15895"</definedName>
    <definedName name="IQ_RETAINED_EARN" hidden="1">"c1420"</definedName>
    <definedName name="IQ_RETAINED_EARNINGS_AVERAGE_EQUITY_FDIC" hidden="1">"c6733"</definedName>
    <definedName name="IQ_RETAINED_EARNINGS_EQUITY_FFIEC" hidden="1">"c13348"</definedName>
    <definedName name="IQ_RETAINED_EARNINGS_FFIEC" hidden="1">"c12878"</definedName>
    <definedName name="IQ_RETURN_ASSETS" hidden="1">"c1113"</definedName>
    <definedName name="IQ_RETURN_ASSETS_BANK" hidden="1">"c1114"</definedName>
    <definedName name="IQ_RETURN_ASSETS_BROK" hidden="1">"c1115"</definedName>
    <definedName name="IQ_RETURN_ASSETS_FDIC" hidden="1">"c6730"</definedName>
    <definedName name="IQ_RETURN_ASSETS_FS" hidden="1">"c1116"</definedName>
    <definedName name="IQ_RETURN_ASSETS_GUIDANCE_CIQ" hidden="1">"c5055"</definedName>
    <definedName name="IQ_RETURN_ASSETS_GUIDANCE_CIQ_COL" hidden="1">"c11702"</definedName>
    <definedName name="IQ_RETURN_ASSETS_HIGH_GUIDANCE_CIQ" hidden="1">"c4595"</definedName>
    <definedName name="IQ_RETURN_ASSETS_HIGH_GUIDANCE_CIQ_COL" hidden="1">"c11244"</definedName>
    <definedName name="IQ_RETURN_ASSETS_LOW_GUIDANCE_CIQ" hidden="1">"c4635"</definedName>
    <definedName name="IQ_RETURN_ASSETS_LOW_GUIDANCE_CIQ_COL" hidden="1">"c11284"</definedName>
    <definedName name="IQ_RETURN_CAPITAL" hidden="1">"c1117"</definedName>
    <definedName name="IQ_RETURN_COMMON_EQUITY" hidden="1">"c13838"</definedName>
    <definedName name="IQ_RETURN_EMBEDDED_VALUE" hidden="1">"c9974"</definedName>
    <definedName name="IQ_RETURN_EQUITY" hidden="1">"c1118"</definedName>
    <definedName name="IQ_RETURN_EQUITY_BANK" hidden="1">"c1119"</definedName>
    <definedName name="IQ_RETURN_EQUITY_BROK" hidden="1">"c1120"</definedName>
    <definedName name="IQ_RETURN_EQUITY_FDIC" hidden="1">"c6732"</definedName>
    <definedName name="IQ_RETURN_EQUITY_FS" hidden="1">"c1121"</definedName>
    <definedName name="IQ_RETURN_EQUITY_GUIDANCE_CIQ" hidden="1">"c5056"</definedName>
    <definedName name="IQ_RETURN_EQUITY_GUIDANCE_CIQ_COL" hidden="1">"c11703"</definedName>
    <definedName name="IQ_RETURN_EQUITY_HIGH_GUIDANCE_CIQ" hidden="1">"c4594"</definedName>
    <definedName name="IQ_RETURN_EQUITY_HIGH_GUIDANCE_CIQ_COL" hidden="1">"c11243"</definedName>
    <definedName name="IQ_RETURN_EQUITY_LOW_GUIDANCE_CIQ" hidden="1">"c4634"</definedName>
    <definedName name="IQ_RETURN_EQUITY_LOW_GUIDANCE_CIQ_COL" hidden="1">"c11283"</definedName>
    <definedName name="IQ_RETURN_INVESTMENT" hidden="1">"c1421"</definedName>
    <definedName name="IQ_REV" hidden="1">"c1122"</definedName>
    <definedName name="IQ_REV_AP" hidden="1">"c8873"</definedName>
    <definedName name="IQ_REV_AP_ABS" hidden="1">"c8892"</definedName>
    <definedName name="IQ_REV_BEFORE_LL" hidden="1">"c1123"</definedName>
    <definedName name="IQ_REV_BEFORE_LOAN_LOSS_FOREIGN_FFIEC" hidden="1">"c15381"</definedName>
    <definedName name="IQ_REV_NAME_AP" hidden="1">"c8911"</definedName>
    <definedName name="IQ_REV_NAME_AP_ABS" hidden="1">"c8930"</definedName>
    <definedName name="IQ_REV_STDDEV_EST" hidden="1">"c1124"</definedName>
    <definedName name="IQ_REV_STDDEV_EST_CIQ" hidden="1">"c3621"</definedName>
    <definedName name="IQ_REV_STDDEV_EST_REUT" hidden="1">"c3639"</definedName>
    <definedName name="IQ_REV_UTI" hidden="1">"c1125"</definedName>
    <definedName name="IQ_REVALUATION_GAINS_DERIVATIVE_DOM_FFIEC" hidden="1">"c12828"</definedName>
    <definedName name="IQ_REVALUATION_GAINS_DERIVATIVE_FOREIGN_FFIEC" hidden="1">"c12829"</definedName>
    <definedName name="IQ_REVALUATION_GAINS_FDIC" hidden="1">"c6428"</definedName>
    <definedName name="IQ_REVALUATION_LOSSES_FDIC" hidden="1">"c6429"</definedName>
    <definedName name="IQ_REVALUATION_NON_TRADING_PROP" hidden="1">"c15999"</definedName>
    <definedName name="IQ_REVENUE" hidden="1">"c1422"</definedName>
    <definedName name="IQ_REVENUE_ACT_OR_EST" hidden="1">"c2214"</definedName>
    <definedName name="IQ_REVENUE_ACT_OR_EST_CIQ" hidden="1">"c5059"</definedName>
    <definedName name="IQ_REVENUE_ACT_OR_EST_CIQ_COL" hidden="1">"c11706"</definedName>
    <definedName name="IQ_REVENUE_ADVERTISING" hidden="1">"c2880"</definedName>
    <definedName name="IQ_REVENUE_ANALOG_CABLE" hidden="1">"c2875"</definedName>
    <definedName name="IQ_REVENUE_BASIC_CABLE" hidden="1">"c2877"</definedName>
    <definedName name="IQ_REVENUE_BBAND" hidden="1">"c2878"</definedName>
    <definedName name="IQ_REVENUE_BEFORE_LL_FFIEC" hidden="1">"c13018"</definedName>
    <definedName name="IQ_REVENUE_COMMERCIAL" hidden="1">"c2881"</definedName>
    <definedName name="IQ_REVENUE_DIGITAL_CABLE" hidden="1">"c2876"</definedName>
    <definedName name="IQ_REVENUE_EST" hidden="1">"c1126"</definedName>
    <definedName name="IQ_REVENUE_EST_CIQ" hidden="1">"c3616"</definedName>
    <definedName name="IQ_REVENUE_EST_REUT" hidden="1">"c3634"</definedName>
    <definedName name="IQ_REVENUE_GUIDANCE_CIQ" hidden="1">"c5057"</definedName>
    <definedName name="IQ_REVENUE_GUIDANCE_CIQ_COL" hidden="1">"c11704"</definedName>
    <definedName name="IQ_REVENUE_HIGH_EST" hidden="1">"c1127"</definedName>
    <definedName name="IQ_REVENUE_HIGH_EST_CIQ" hidden="1">"c3618"</definedName>
    <definedName name="IQ_REVENUE_HIGH_EST_REUT" hidden="1">"c3636"</definedName>
    <definedName name="IQ_REVENUE_HIGH_GUIDANCE_CIQ" hidden="1">"c4581"</definedName>
    <definedName name="IQ_REVENUE_HIGH_GUIDANCE_CIQ_COL" hidden="1">"c11230"</definedName>
    <definedName name="IQ_REVENUE_LOW_EST" hidden="1">"c1128"</definedName>
    <definedName name="IQ_REVENUE_LOW_EST_CIQ" hidden="1">"c3619"</definedName>
    <definedName name="IQ_REVENUE_LOW_EST_REUT" hidden="1">"c3637"</definedName>
    <definedName name="IQ_REVENUE_LOW_GUIDANCE_CIQ" hidden="1">"c4621"</definedName>
    <definedName name="IQ_REVENUE_LOW_GUIDANCE_CIQ_COL" hidden="1">"c11270"</definedName>
    <definedName name="IQ_REVENUE_MEDIAN_EST" hidden="1">"c1662"</definedName>
    <definedName name="IQ_REVENUE_MEDIAN_EST_CIQ" hidden="1">"c3617"</definedName>
    <definedName name="IQ_REVENUE_MEDIAN_EST_REUT" hidden="1">"c3635"</definedName>
    <definedName name="IQ_REVENUE_NUM_EST" hidden="1">"c1129"</definedName>
    <definedName name="IQ_REVENUE_NUM_EST_CIQ" hidden="1">"c3620"</definedName>
    <definedName name="IQ_REVENUE_NUM_EST_REUT" hidden="1">"c3638"</definedName>
    <definedName name="IQ_REVENUE_OTHER" hidden="1">"c2882"</definedName>
    <definedName name="IQ_REVENUE_PHONE" hidden="1">"c2879"</definedName>
    <definedName name="IQ_REVENUE_TOTAL" hidden="1">"c2883"</definedName>
    <definedName name="IQ_REVENUES_SATELLITE" hidden="1">"c15792"</definedName>
    <definedName name="IQ_REVENUES_WIRELESS" hidden="1">"c15793"</definedName>
    <definedName name="IQ_REVERSE_REPO" hidden="1">"c19131"</definedName>
    <definedName name="IQ_REVISION_DATE_" hidden="1">39416.5085416666</definedName>
    <definedName name="IQ_REVOLV_OPEN_SECURED_1_4_LL_REC_DOM_FFIEC" hidden="1">"c12902"</definedName>
    <definedName name="IQ_REVOLVING_HOME_EQUITY_LINES_UNUSED_FFIEC" hidden="1">"c13241"</definedName>
    <definedName name="IQ_REVOLVING_LOANS_GROSS_LOANS_FFIEC" hidden="1">"c13398"</definedName>
    <definedName name="IQ_REVOLVING_LOANS_RISK_BASED_FFIEC" hidden="1">"c13419"</definedName>
    <definedName name="IQ_REVOLVING_LOANS_SEC_1_4_DOM_CHARGE_OFFS_FFIEC" hidden="1">"c13168"</definedName>
    <definedName name="IQ_REVOLVING_LOANS_SEC_1_4_DOM_RECOV_FFIEC" hidden="1">"c13190"</definedName>
    <definedName name="IQ_REVOLVING_OPEN_END_1_4_TRADING_DOM_FFIEC" hidden="1">"c12927"</definedName>
    <definedName name="IQ_REVOLVING_SECURED_1_4_DUE_30_89_FFIEC" hidden="1">"c13260"</definedName>
    <definedName name="IQ_REVOLVING_SECURED_1_4_DUE_90_FFIEC" hidden="1">"c13288"</definedName>
    <definedName name="IQ_REVOLVING_SECURED_1_4_NON_ACCRUAL_FFIEC" hidden="1">"c13314"</definedName>
    <definedName name="IQ_RGU" hidden="1">"c2863"</definedName>
    <definedName name="IQ_RISK_ADJ_BANK_ASSETS" hidden="1">"c2670"</definedName>
    <definedName name="IQ_RISK_WEIGHTED_ASSETS_0_PCT_FFIEC" hidden="1">"c18874"</definedName>
    <definedName name="IQ_RISK_WEIGHTED_ASSETS_100_PCT_FFIEC" hidden="1">"c18877"</definedName>
    <definedName name="IQ_RISK_WEIGHTED_ASSETS_20_PCT_FFIEC" hidden="1">"c18875"</definedName>
    <definedName name="IQ_RISK_WEIGHTED_ASSETS_50_PCT_FFIEC" hidden="1">"c18876"</definedName>
    <definedName name="IQ_RISK_WEIGHTED_ASSETS_FDIC" hidden="1">"c6370"</definedName>
    <definedName name="IQ_ROAM_MIN_USE_OTHER_CARRIERS" hidden="1">"c15765"</definedName>
    <definedName name="IQ_ROYALTIES_DUE_AFTER_FIVE" hidden="1">"c15969"</definedName>
    <definedName name="IQ_ROYALTIES_DUE_CY" hidden="1">"c15964"</definedName>
    <definedName name="IQ_ROYALTIES_DUE_CY1" hidden="1">"c15965"</definedName>
    <definedName name="IQ_ROYALTIES_DUE_CY2" hidden="1">"c15966"</definedName>
    <definedName name="IQ_ROYALTIES_DUE_CY3" hidden="1">"c15967"</definedName>
    <definedName name="IQ_ROYALTIES_DUE_CY4" hidden="1">"c15968"</definedName>
    <definedName name="IQ_ROYALTY_REVENUE_COAL" hidden="1">"c15932"</definedName>
    <definedName name="IQ_RSI" hidden="1">"c12704"</definedName>
    <definedName name="IQ_RSI_ADJ" hidden="1">"c12705"</definedName>
    <definedName name="IQ_RSSD_ID_FFIEC" hidden="1">"c20506"</definedName>
    <definedName name="IQ_SALARIED_WORKFORCE" hidden="1">"c7010"</definedName>
    <definedName name="IQ_SALARIED_WORKFORCE_APR" hidden="1">"c7670"</definedName>
    <definedName name="IQ_SALARIED_WORKFORCE_APR_FC" hidden="1">"c8550"</definedName>
    <definedName name="IQ_SALARIED_WORKFORCE_FC" hidden="1">"c7890"</definedName>
    <definedName name="IQ_SALARIED_WORKFORCE_POP" hidden="1">"c7230"</definedName>
    <definedName name="IQ_SALARIED_WORKFORCE_POP_FC" hidden="1">"c8110"</definedName>
    <definedName name="IQ_SALARIED_WORKFORCE_YOY" hidden="1">"c7450"</definedName>
    <definedName name="IQ_SALARIED_WORKFORCE_YOY_FC" hidden="1">"c8330"</definedName>
    <definedName name="IQ_SALARIES_EMPLOYEE_BENEFITS_FFIEC" hidden="1">"c13023"</definedName>
    <definedName name="IQ_SALARIES_OTHER_BENEFITS" hidden="1">"c16176"</definedName>
    <definedName name="IQ_SALARY" hidden="1">"c1130"</definedName>
    <definedName name="IQ_SALARY_FDIC" hidden="1">"c6576"</definedName>
    <definedName name="IQ_SALE_COMMON_GROSS_FFIEC" hidden="1">"c12963"</definedName>
    <definedName name="IQ_SALE_CONVERSION_ACQUISITION_NET_COMMON_FFIEC" hidden="1">"c15351"</definedName>
    <definedName name="IQ_SALE_CONVERSION_RETIREMENT_STOCK_FDIC" hidden="1">"c6661"</definedName>
    <definedName name="IQ_SALE_INTAN_CF" hidden="1">"c1131"</definedName>
    <definedName name="IQ_SALE_INTAN_CF_BNK" hidden="1">"c1132"</definedName>
    <definedName name="IQ_SALE_INTAN_CF_BR" hidden="1">"c1133"</definedName>
    <definedName name="IQ_SALE_INTAN_CF_FIN" hidden="1">"c1134"</definedName>
    <definedName name="IQ_SALE_INTAN_CF_INS" hidden="1">"c1135"</definedName>
    <definedName name="IQ_SALE_INTAN_CF_RE" hidden="1">"c6284"</definedName>
    <definedName name="IQ_SALE_INTAN_CF_REIT" hidden="1">"c1627"</definedName>
    <definedName name="IQ_SALE_INTAN_CF_UTI" hidden="1">"c1136"</definedName>
    <definedName name="IQ_SALE_PPE_CF" hidden="1">"c1137"</definedName>
    <definedName name="IQ_SALE_PPE_CF_BNK" hidden="1">"c1138"</definedName>
    <definedName name="IQ_SALE_PPE_CF_BR" hidden="1">"c1139"</definedName>
    <definedName name="IQ_SALE_PPE_CF_FIN" hidden="1">"c1140"</definedName>
    <definedName name="IQ_SALE_PPE_CF_INS" hidden="1">"c1141"</definedName>
    <definedName name="IQ_SALE_PPE_CF_UTI" hidden="1">"c1142"</definedName>
    <definedName name="IQ_SALE_PREF_FFIEC" hidden="1">"c12961"</definedName>
    <definedName name="IQ_SALE_PROP" hidden="1">"c16029"</definedName>
    <definedName name="IQ_SALE_RE_ASSETS" hidden="1">"c1629"</definedName>
    <definedName name="IQ_SALE_REAL_ESTATE_CF" hidden="1">"c1143"</definedName>
    <definedName name="IQ_SALE_REAL_ESTATE_CF_BNK" hidden="1">"c1144"</definedName>
    <definedName name="IQ_SALE_REAL_ESTATE_CF_BR" hidden="1">"c1145"</definedName>
    <definedName name="IQ_SALE_REAL_ESTATE_CF_FIN" hidden="1">"c1146"</definedName>
    <definedName name="IQ_SALE_REAL_ESTATE_CF_INS" hidden="1">"c1147"</definedName>
    <definedName name="IQ_SALE_REAL_ESTATE_CF_UTI" hidden="1">"c1148"</definedName>
    <definedName name="IQ_SALE_TREASURY_FFIEC" hidden="1">"c12965"</definedName>
    <definedName name="IQ_SALES_COAL" hidden="1">"c15930"</definedName>
    <definedName name="IQ_SALES_MARKETING" hidden="1">"c2240"</definedName>
    <definedName name="IQ_SALES_TO_TOTAL_REVENUE_COAL" hidden="1">"c15943"</definedName>
    <definedName name="IQ_SAME_PROP_AGG_GLA" hidden="1">"c16055"</definedName>
    <definedName name="IQ_SAME_PROP_AGG_UNITS" hidden="1">"c16053"</definedName>
    <definedName name="IQ_SAME_PROP_EXPENSE" hidden="1">"c16050"</definedName>
    <definedName name="IQ_SAME_PROP_EXPENSE_GROWTH" hidden="1">"c16051"</definedName>
    <definedName name="IQ_SAME_PROP_NUMBER_PROP" hidden="1">"c16052"</definedName>
    <definedName name="IQ_SAME_PROP_PORTFOLIO_AREA" hidden="1">"c16054"</definedName>
    <definedName name="IQ_SAME_PROP_REV_GROWTH" hidden="1">"c16049"</definedName>
    <definedName name="IQ_SAME_PROP_REVENUE" hidden="1">"c16048"</definedName>
    <definedName name="IQ_SAME_STORE" hidden="1">"c1149"</definedName>
    <definedName name="IQ_SAME_STORE_FRANCHISE" hidden="1">"c2900"</definedName>
    <definedName name="IQ_SAME_STORE_OWNED" hidden="1">"c2908"</definedName>
    <definedName name="IQ_SAME_STORE_TOTAL" hidden="1">"c2892"</definedName>
    <definedName name="IQ_SAVING_DEP" hidden="1">"c1150"</definedName>
    <definedName name="IQ_SAVINGS_ACCT_DEPOSITS_TOTAL_DEPOSITS" hidden="1">"c15721"</definedName>
    <definedName name="IQ_SAVINGS_DEPOSITS_NON_TRANS_ACCTS_FFIEC" hidden="1">"c15329"</definedName>
    <definedName name="IQ_SAVINGS_DEPOSITS_QUARTERLY_AVG_FFIEC" hidden="1">"c15485"</definedName>
    <definedName name="IQ_SAVINGS_RATE_DISP_INC_PCT" hidden="1">"c7011"</definedName>
    <definedName name="IQ_SAVINGS_RATE_DISP_INC_PCT_FC" hidden="1">"c7891"</definedName>
    <definedName name="IQ_SAVINGS_RATE_DISP_INC_PCT_POP" hidden="1">"c7231"</definedName>
    <definedName name="IQ_SAVINGS_RATE_DISP_INC_PCT_POP_FC" hidden="1">"c8111"</definedName>
    <definedName name="IQ_SAVINGS_RATE_DISP_INC_PCT_YOY" hidden="1">"c7451"</definedName>
    <definedName name="IQ_SAVINGS_RATE_DISP_INC_PCT_YOY_FC" hidden="1">"c8331"</definedName>
    <definedName name="IQ_SAVINGS_RATE_GDP_PCT" hidden="1">"c7012"</definedName>
    <definedName name="IQ_SAVINGS_RATE_GDP_PCT_FC" hidden="1">"c7892"</definedName>
    <definedName name="IQ_SAVINGS_RATE_GDP_PCT_POP" hidden="1">"c7232"</definedName>
    <definedName name="IQ_SAVINGS_RATE_GDP_PCT_POP_FC" hidden="1">"c8112"</definedName>
    <definedName name="IQ_SAVINGS_RATE_GDP_PCT_YOY" hidden="1">"c7452"</definedName>
    <definedName name="IQ_SAVINGS_RATE_GDP_PCT_YOY_FC" hidden="1">"c8332"</definedName>
    <definedName name="IQ_SAVINGS_RATE_PERSONAL_INC_PCT" hidden="1">"c7013"</definedName>
    <definedName name="IQ_SAVINGS_RATE_PERSONAL_INC_PCT_FC" hidden="1">"c7893"</definedName>
    <definedName name="IQ_SAVINGS_RATE_PERSONAL_INC_PCT_POP" hidden="1">"c7233"</definedName>
    <definedName name="IQ_SAVINGS_RATE_PERSONAL_INC_PCT_POP_FC" hidden="1">"c8113"</definedName>
    <definedName name="IQ_SAVINGS_RATE_PERSONAL_INC_PCT_YOY" hidden="1">"c7453"</definedName>
    <definedName name="IQ_SAVINGS_RATE_PERSONAL_INC_PCT_YOY_FC" hidden="1">"c8333"</definedName>
    <definedName name="IQ_SBC_EXPENSE_FFIEC" hidden="1">"c13077"</definedName>
    <definedName name="IQ_SCALABLE_INFRASTRUCTURE_CABLE_INVEST" hidden="1">"c15802"</definedName>
    <definedName name="IQ_SEC_1_4_CONSTRUCTION_DOM_CHARGE_OFFS_FFIEC" hidden="1">"c13165"</definedName>
    <definedName name="IQ_SEC_1_4_CONSTRUCTION_DOM_RECOV_FFIEC" hidden="1">"c13187"</definedName>
    <definedName name="IQ_SEC_BORROWED_OFF_BS_FFIEC" hidden="1">"c13127"</definedName>
    <definedName name="IQ_SEC_FARMLAND_DOM_CHARGE_OFFS_FFIEC" hidden="1">"c13167"</definedName>
    <definedName name="IQ_SEC_FARMLAND_DOM_RECOV_FFIEC" hidden="1">"c13189"</definedName>
    <definedName name="IQ_SEC_FUNDS_PURCHASED_ASSETS_TOT_FFIEC" hidden="1">"c13447"</definedName>
    <definedName name="IQ_SEC_ISSUED_US_AFS_AMORT_COST_FFIEC" hidden="1">"c20492"</definedName>
    <definedName name="IQ_SEC_ISSUED_US_AFS_FAIR_VAL_FFIEC" hidden="1">"c20457"</definedName>
    <definedName name="IQ_SEC_ISSUED_US_AVAIL_SALE_FFIEC" hidden="1">"c12795"</definedName>
    <definedName name="IQ_SEC_ISSUED_US_TRADING_DOM_FFIEC" hidden="1">"c12920"</definedName>
    <definedName name="IQ_SEC_ISSUED_US_TRADING_FFIEC" hidden="1">"c12815"</definedName>
    <definedName name="IQ_SEC_MULTIFAM_DOM_CHARGE_OFFS_FFIEC" hidden="1">"c13171"</definedName>
    <definedName name="IQ_SEC_MULTIFAM_DOM_DUE_30_89_FFIEC" hidden="1">"c13263"</definedName>
    <definedName name="IQ_SEC_MULTIFAM_DOM_DUE_90_FFIEC" hidden="1">"c13291"</definedName>
    <definedName name="IQ_SEC_MULTIFAM_DOM_NON_ACCRUAL_FFIEC" hidden="1">"c13317"</definedName>
    <definedName name="IQ_SEC_MULTIFAM_DOM_RECOV_FFIEC" hidden="1">"c13193"</definedName>
    <definedName name="IQ_SEC_NONFARM_NONRES_CHARGE_OFFS_FFIEC" hidden="1">"c13629"</definedName>
    <definedName name="IQ_SEC_NONFARM_NONRES_DOM_OFFICES_DUE_30_89_FFIEC" hidden="1">"c13264"</definedName>
    <definedName name="IQ_SEC_NONFARM_NONRES_DOM_OFFICES_DUE_90_FFIEC" hidden="1">"c13292"</definedName>
    <definedName name="IQ_SEC_NONFARM_NONRES_DOM_OFFICES_NON_ACCRUAL_FFIEC" hidden="1">"c13318"</definedName>
    <definedName name="IQ_SEC_NONFARM_NONRES_RECOV_FFIEC" hidden="1">"c13633"</definedName>
    <definedName name="IQ_SEC_OTHER_CONSTRUCTION_DOM_CHARGE_OFFS_FFIEC" hidden="1">"c13166"</definedName>
    <definedName name="IQ_SEC_OTHER_CONSTRUCTION_DOM_RECOV_FFIEC" hidden="1">"c13188"</definedName>
    <definedName name="IQ_SEC_OTHER_NONFARM_NONRES_CHARGE_OFFS_FFIEC" hidden="1">"c13173"</definedName>
    <definedName name="IQ_SEC_OTHER_NONFARM_NONRES_DUE_30_89_FFIEC" hidden="1">"c13266"</definedName>
    <definedName name="IQ_SEC_OTHER_NONFARM_NONRES_DUE_90_FFIEC" hidden="1">"c13637"</definedName>
    <definedName name="IQ_SEC_OTHER_NONFARM_NONRES_NON_ACCRUAL_FFIEC" hidden="1">"c15462"</definedName>
    <definedName name="IQ_SEC_OTHER_NONFARM_NONRES_RECOV_FFIEC" hidden="1">"c13195"</definedName>
    <definedName name="IQ_SEC_OWNER_NONFARM_NONRES_CHARGE_OFFS_FFIEC" hidden="1">"c13172"</definedName>
    <definedName name="IQ_SEC_OWNER_NONFARM_NONRES_DUE_30_89_FFIEC" hidden="1">"c13265"</definedName>
    <definedName name="IQ_SEC_OWNER_NONFARM_NONRES_DUE_90_FFIEC" hidden="1">"c13636"</definedName>
    <definedName name="IQ_SEC_OWNER_NONFARM_NONRES_NON_ACCRUAL_FFIEC" hidden="1">"c15461"</definedName>
    <definedName name="IQ_SEC_OWNER_NONFARM_NONRES_RECOV_FFIEC" hidden="1">"c13194"</definedName>
    <definedName name="IQ_SEC_PURCHASED_RESELL" hidden="1">"c5513"</definedName>
    <definedName name="IQ_SEC_PURCHASED_RESELL_FFIEC" hidden="1">"c12807"</definedName>
    <definedName name="IQ_SEC_RE_FOREIGN_DUE_30_89_FFIEC" hidden="1">"c13267"</definedName>
    <definedName name="IQ_SEC_RE_FOREIGN_DUE_90_FFIEC" hidden="1">"c13293"</definedName>
    <definedName name="IQ_SEC_RE_FOREIGN_NON_ACCRUAL_FFIEC" hidden="1">"c13319"</definedName>
    <definedName name="IQ_SEC_SOLD_REPURCHASE_FFIEC" hidden="1">"c12857"</definedName>
    <definedName name="IQ_SECUR_RECEIV" hidden="1">"c1151"</definedName>
    <definedName name="IQ_SECURED_1_4_FAMILY_RESIDENTIAL_CHARGE_OFFS_FDIC" hidden="1">"c6590"</definedName>
    <definedName name="IQ_SECURED_1_4_FAMILY_RESIDENTIAL_NET_CHARGE_OFFS_FDIC" hidden="1">"c6628"</definedName>
    <definedName name="IQ_SECURED_1_4_FAMILY_RESIDENTIAL_RECOVERIES_FDIC" hidden="1">"c6609"</definedName>
    <definedName name="IQ_SECURED_DEBT" hidden="1">"c2546"</definedName>
    <definedName name="IQ_SECURED_DEBT_PCT" hidden="1">"c2547"</definedName>
    <definedName name="IQ_SECURED_FARMLAND_CHARGE_OFFS_FDIC" hidden="1">"c6593"</definedName>
    <definedName name="IQ_SECURED_FARMLAND_DOM_DUE_30_89_FFIEC" hidden="1">"c13259"</definedName>
    <definedName name="IQ_SECURED_FARMLAND_DOM_DUE_90_FFIEC" hidden="1">"c13287"</definedName>
    <definedName name="IQ_SECURED_FARMLAND_DOM_NON_ACCRUAL_FFIEC" hidden="1">"c13313"</definedName>
    <definedName name="IQ_SECURED_FARMLAND_LL_REC_DOM_FFIEC" hidden="1">"c12901"</definedName>
    <definedName name="IQ_SECURED_FARMLAND_NET_CHARGE_OFFS_FDIC" hidden="1">"c6631"</definedName>
    <definedName name="IQ_SECURED_FARMLAND_RECOVERIES_FDIC" hidden="1">"c6612"</definedName>
    <definedName name="IQ_SECURED_MULTI_RES_LL_REC_DOM_FFIEC" hidden="1">"c12905"</definedName>
    <definedName name="IQ_SECURED_MULTIFAMILY_RESIDENTIAL_CHARGE_OFFS_FDIC" hidden="1">"c6591"</definedName>
    <definedName name="IQ_SECURED_MULTIFAMILY_RESIDENTIAL_NET_CHARGE_OFFS_FDIC" hidden="1">"c6629"</definedName>
    <definedName name="IQ_SECURED_MULTIFAMILY_RESIDENTIAL_RECOVERIES_FDIC" hidden="1">"c6610"</definedName>
    <definedName name="IQ_SECURED_NONFARM_NONRESIDENTIAL_CHARGE_OFFS_FDIC" hidden="1">"c6592"</definedName>
    <definedName name="IQ_SECURED_NONFARM_NONRESIDENTIAL_NET_CHARGE_OFFS_FDIC" hidden="1">"c6630"</definedName>
    <definedName name="IQ_SECURED_NONFARM_NONRESIDENTIAL_RECOVERIES_FDIC" hidden="1">"c6611"</definedName>
    <definedName name="IQ_SECURITIES_AFS_AMORT_COST_FFIEC" hidden="1">"c20488"</definedName>
    <definedName name="IQ_SECURITIES_AFS_FAIR_VAL_FFIEC" hidden="1">"c20453"</definedName>
    <definedName name="IQ_SECURITIES_GAINS_FDIC" hidden="1">"c6584"</definedName>
    <definedName name="IQ_SECURITIES_HELD_MATURITY_FFIEC" hidden="1">"c12777"</definedName>
    <definedName name="IQ_SECURITIES_HTM_AMORT_COST_FFIEC" hidden="1">"c20436"</definedName>
    <definedName name="IQ_SECURITIES_HTM_FAIR_VAL_FFIEC" hidden="1">"c20471"</definedName>
    <definedName name="IQ_SECURITIES_ISSUED_STATES_FDIC" hidden="1">"c6300"</definedName>
    <definedName name="IQ_SECURITIES_ISSUED_US_FFIEC" hidden="1">"c12781"</definedName>
    <definedName name="IQ_SECURITIES_ISSUED_US_HTM_AMORT_COST_FFIEC" hidden="1">"c20440"</definedName>
    <definedName name="IQ_SECURITIES_ISSUED_US_HTM_FAIR_VAL_FFIEC" hidden="1">"c20475"</definedName>
    <definedName name="IQ_SECURITIES_LENT_FDIC" hidden="1">"c6532"</definedName>
    <definedName name="IQ_SECURITIES_LENT_FFIEC" hidden="1">"c13255"</definedName>
    <definedName name="IQ_SECURITIES_QUARTERLY_AVG_FFIEC" hidden="1">"c13079"</definedName>
    <definedName name="IQ_SECURITIES_STATE_POLI_SUBD_QUARTERLY_AVG_FFIEC" hidden="1">"c15470"</definedName>
    <definedName name="IQ_SECURITIES_UNDERWRITING_FDIC" hidden="1">"c6529"</definedName>
    <definedName name="IQ_SECURITIES_UNDERWRITING_UNUSED_FFIEC" hidden="1">"c13247"</definedName>
    <definedName name="IQ_SECURITIZATION_INC_OPERATING_INC_FFIEC" hidden="1">"c13390"</definedName>
    <definedName name="IQ_SECURITIZATION_INCOME_FFIEC" hidden="1">"c13012"</definedName>
    <definedName name="IQ_SECURITY_ACTIVE_STATUS" hidden="1">"c15160"</definedName>
    <definedName name="IQ_SECURITY_BORROW" hidden="1">"c1152"</definedName>
    <definedName name="IQ_SECURITY_LEVEL" hidden="1">"c2159"</definedName>
    <definedName name="IQ_SECURITY_NAME" hidden="1">"c15159"</definedName>
    <definedName name="IQ_SECURITY_NOTES" hidden="1">"c2202"</definedName>
    <definedName name="IQ_SECURITY_OWN" hidden="1">"c1153"</definedName>
    <definedName name="IQ_SECURITY_RESELL" hidden="1">"c1154"</definedName>
    <definedName name="IQ_SECURITY_TYPE" hidden="1">"c2158"</definedName>
    <definedName name="IQ_SEDOL" hidden="1">"c12042"</definedName>
    <definedName name="IQ_SELECTED_FOREIGN_ASSETS_FFIEC" hidden="1">"c13485"</definedName>
    <definedName name="IQ_SEMI_BACKLOG" hidden="1">"c10005"</definedName>
    <definedName name="IQ_SEMI_BACKLOG_AVG_PRICE" hidden="1">"c10006"</definedName>
    <definedName name="IQ_SEMI_BACKLOG_VALUE" hidden="1">"c10007"</definedName>
    <definedName name="IQ_SEMI_BOOK_TO_BILL_RATIO" hidden="1">"c10008"</definedName>
    <definedName name="IQ_SEMI_ORDER_AVG_PRICE" hidden="1">"c10002"</definedName>
    <definedName name="IQ_SEMI_ORDER_VALUE" hidden="1">"c10003"</definedName>
    <definedName name="IQ_SEMI_ORDER_VALUE_CHANGE" hidden="1">"c10004"</definedName>
    <definedName name="IQ_SEMI_ORDERS" hidden="1">"c10001"</definedName>
    <definedName name="IQ_SEMI_WARRANTY_RES_ACQ" hidden="1">"c10011"</definedName>
    <definedName name="IQ_SEMI_WARRANTY_RES_BEG" hidden="1">"c10009"</definedName>
    <definedName name="IQ_SEMI_WARRANTY_RES_END" hidden="1">"c10014"</definedName>
    <definedName name="IQ_SEMI_WARRANTY_RES_ISS" hidden="1">"c10010"</definedName>
    <definedName name="IQ_SEMI_WARRANTY_RES_OTHER" hidden="1">"c10013"</definedName>
    <definedName name="IQ_SEMI_WARRANTY_RES_PAY" hidden="1">"c10012"</definedName>
    <definedName name="IQ_SEP_ACCOUNT_ASSETS_LH_FFIEC" hidden="1">"c13105"</definedName>
    <definedName name="IQ_SEPARATE_ACCOUNT_LIAB_LH_FFIEC" hidden="1">"c13108"</definedName>
    <definedName name="IQ_SEPARATE_ACCT_ASSETS" hidden="1">"c1155"</definedName>
    <definedName name="IQ_SEPARATE_ACCT_LIAB" hidden="1">"c1156"</definedName>
    <definedName name="IQ_SERV_CHARGE_DEPOSITS" hidden="1">"c1157"</definedName>
    <definedName name="IQ_SERVICE_CHARGES_DEPOSIT_ACCOUNTS_DOM_FFIEC" hidden="1">"c13003"</definedName>
    <definedName name="IQ_SERVICE_CHARGES_FDIC" hidden="1">"c6572"</definedName>
    <definedName name="IQ_SERVICE_CHARGES_OPERATING_INC_FFIEC" hidden="1">"c13384"</definedName>
    <definedName name="IQ_SERVICE_FEE" hidden="1">"c8951"</definedName>
    <definedName name="IQ_SERVICING_FEES_FFIEC" hidden="1">"c13011"</definedName>
    <definedName name="IQ_SERVICING_FEES_OPERATING_INC_FFIEC" hidden="1">"c13389"</definedName>
    <definedName name="IQ_SETTLEMENTS_TAX_AUTHORITIES" hidden="1">"c15737"</definedName>
    <definedName name="IQ_SGA" hidden="1">"c1158"</definedName>
    <definedName name="IQ_SGA_BNK" hidden="1">"c1159"</definedName>
    <definedName name="IQ_SGA_INS" hidden="1">"c1160"</definedName>
    <definedName name="IQ_SGA_MARGIN" hidden="1">"c1898"</definedName>
    <definedName name="IQ_SGA_RE" hidden="1">"c6265"</definedName>
    <definedName name="IQ_SGA_REIT" hidden="1">"c1161"</definedName>
    <definedName name="IQ_SGA_SUPPL" hidden="1">"c1162"</definedName>
    <definedName name="IQ_SGA_UTI" hidden="1">"c1163"</definedName>
    <definedName name="IQ_SHARE_PARTNERSHIP_ASSETS" hidden="1">"c16071"</definedName>
    <definedName name="IQ_SHARE_PARTNERSHIP_CONSOL_JV_DEBT" hidden="1">"c19139"</definedName>
    <definedName name="IQ_SHARE_PARTNERSHIP_CURRENT_ASSETS" hidden="1">"c16069"</definedName>
    <definedName name="IQ_SHARE_PARTNERSHIP_CURRENT_LIAB" hidden="1">"c16073"</definedName>
    <definedName name="IQ_SHARE_PARTNERSHIP_CURRENT_TAX" hidden="1">"c16091"</definedName>
    <definedName name="IQ_SHARE_PARTNERSHIP_DEBT" hidden="1">"c16078"</definedName>
    <definedName name="IQ_SHARE_PARTNERSHIP_DEFERRED_TAX" hidden="1">"c16092"</definedName>
    <definedName name="IQ_SHARE_PARTNERSHIP_DEPRECIATION" hidden="1">"c16089"</definedName>
    <definedName name="IQ_SHARE_PARTNERSHIP_FLOAT_DEBT" hidden="1">"c16077"</definedName>
    <definedName name="IQ_SHARE_PARTNERSHIP_FR_DEBT" hidden="1">"c16076"</definedName>
    <definedName name="IQ_SHARE_PARTNERSHIP_INT_EXPENSE" hidden="1">"c16088"</definedName>
    <definedName name="IQ_SHARE_PARTNERSHIP_INT_INCOME" hidden="1">"c16090"</definedName>
    <definedName name="IQ_SHARE_PARTNERSHIP_LIAB" hidden="1">"c16075"</definedName>
    <definedName name="IQ_SHARE_PARTNERSHIP_LT_ASSETS" hidden="1">"c16070"</definedName>
    <definedName name="IQ_SHARE_PARTNERSHIP_NOI" hidden="1">"c16084"</definedName>
    <definedName name="IQ_SHARE_PARTNERSHIP_NON_CURRENT_LIAB" hidden="1">"c16074"</definedName>
    <definedName name="IQ_SHARE_PARTNERSHIP_OPEX" hidden="1">"c16086"</definedName>
    <definedName name="IQ_SHARE_PARTNERSHIP_OTHER_EXPENSE" hidden="1">"c16087"</definedName>
    <definedName name="IQ_SHARE_PARTNERSHIP_OTHER_INCOME" hidden="1">"c16085"</definedName>
    <definedName name="IQ_SHARE_PARTNERSHIP_REVENUE" hidden="1">"c16083"</definedName>
    <definedName name="IQ_SHARE_RE_ASSET" hidden="1">"c16082"</definedName>
    <definedName name="IQ_SHARE_RE_ASSET_DEVELOP_PROP" hidden="1">"c16080"</definedName>
    <definedName name="IQ_SHARE_RE_ASSET_INV_PROP" hidden="1">"c16079"</definedName>
    <definedName name="IQ_SHARE_RE_ASSET_OTHER" hidden="1">"c16081"</definedName>
    <definedName name="IQ_SHAREOUTSTANDING" hidden="1">"c1347"</definedName>
    <definedName name="IQ_SHARES_PER_DR" hidden="1">"c204"</definedName>
    <definedName name="IQ_SHARES_PURCHASED_AVERAGE_PRICE" hidden="1">"c5821"</definedName>
    <definedName name="IQ_SHARES_PURCHASED_QUARTER" hidden="1">"c5820"</definedName>
    <definedName name="IQ_SHARESOUTSTANDING" hidden="1">"c1164"</definedName>
    <definedName name="IQ_SHORT_INTEREST" hidden="1">"c1165"</definedName>
    <definedName name="IQ_SHORT_INTEREST_OVER_FLOAT" hidden="1">"c1577"</definedName>
    <definedName name="IQ_SHORT_INTEREST_OVER_INST_OWNERSHIP" hidden="1">"c17422"</definedName>
    <definedName name="IQ_SHORT_INTEREST_PERCENT" hidden="1">"c1576"</definedName>
    <definedName name="IQ_SHORT_POSITIONS_FFIEC" hidden="1">"c12859"</definedName>
    <definedName name="IQ_SHORT_SCORE_DX" hidden="1">"c17439"</definedName>
    <definedName name="IQ_SHORT_TERM_INVEST" hidden="1">"c1425"</definedName>
    <definedName name="IQ_SMALL_INT_BEAR_CD" hidden="1">"c1166"</definedName>
    <definedName name="IQ_SOC_SEC_RECEIPTS_SAAR_USD_APR_FC" hidden="1">"c12005"</definedName>
    <definedName name="IQ_SOC_SEC_RECEIPTS_SAAR_USD_FC" hidden="1">"c12002"</definedName>
    <definedName name="IQ_SOC_SEC_RECEIPTS_SAAR_USD_POP_FC" hidden="1">"c12003"</definedName>
    <definedName name="IQ_SOC_SEC_RECEIPTS_SAAR_USD_YOY_FC" hidden="1">"c12004"</definedName>
    <definedName name="IQ_SOC_SEC_RECEIPTS_USD_APR_FC" hidden="1">"c12001"</definedName>
    <definedName name="IQ_SOC_SEC_RECEIPTS_USD_FC" hidden="1">"c11998"</definedName>
    <definedName name="IQ_SOC_SEC_RECEIPTS_USD_POP_FC" hidden="1">"c11999"</definedName>
    <definedName name="IQ_SOC_SEC_RECEIPTS_USD_YOY_FC" hidden="1">"c12000"</definedName>
    <definedName name="IQ_SOCIAL_SEC_RECEIPTS" hidden="1">"c7015"</definedName>
    <definedName name="IQ_SOCIAL_SEC_RECEIPTS_APR" hidden="1">"c7675"</definedName>
    <definedName name="IQ_SOCIAL_SEC_RECEIPTS_APR_FC" hidden="1">"c8555"</definedName>
    <definedName name="IQ_SOCIAL_SEC_RECEIPTS_FC" hidden="1">"c7895"</definedName>
    <definedName name="IQ_SOCIAL_SEC_RECEIPTS_POP" hidden="1">"c7235"</definedName>
    <definedName name="IQ_SOCIAL_SEC_RECEIPTS_POP_FC" hidden="1">"c8115"</definedName>
    <definedName name="IQ_SOCIAL_SEC_RECEIPTS_SAAR" hidden="1">"c7016"</definedName>
    <definedName name="IQ_SOCIAL_SEC_RECEIPTS_SAAR_APR" hidden="1">"c7676"</definedName>
    <definedName name="IQ_SOCIAL_SEC_RECEIPTS_SAAR_APR_FC" hidden="1">"c8556"</definedName>
    <definedName name="IQ_SOCIAL_SEC_RECEIPTS_SAAR_FC" hidden="1">"c7896"</definedName>
    <definedName name="IQ_SOCIAL_SEC_RECEIPTS_SAAR_POP" hidden="1">"c7236"</definedName>
    <definedName name="IQ_SOCIAL_SEC_RECEIPTS_SAAR_POP_FC" hidden="1">"c8116"</definedName>
    <definedName name="IQ_SOCIAL_SEC_RECEIPTS_SAAR_YOY" hidden="1">"c7456"</definedName>
    <definedName name="IQ_SOCIAL_SEC_RECEIPTS_SAAR_YOY_FC" hidden="1">"c8336"</definedName>
    <definedName name="IQ_SOCIAL_SEC_RECEIPTS_YOY" hidden="1">"c7455"</definedName>
    <definedName name="IQ_SOCIAL_SEC_RECEIPTS_YOY_FC" hidden="1">"c8335"</definedName>
    <definedName name="IQ_SOFTWARE" hidden="1">"c1167"</definedName>
    <definedName name="IQ_SOLD_COAL" hidden="1">"c15936"</definedName>
    <definedName name="IQ_SOURCE" hidden="1">"c1168"</definedName>
    <definedName name="IQ_SP" hidden="1">"c2171"</definedName>
    <definedName name="IQ_SP_BANK" hidden="1">"c2637"</definedName>
    <definedName name="IQ_SP_BANK_ACTION" hidden="1">"c2636"</definedName>
    <definedName name="IQ_SP_BANK_DATE" hidden="1">"c2635"</definedName>
    <definedName name="IQ_SP_DATE" hidden="1">"c2172"</definedName>
    <definedName name="IQ_SP_FIN_ENHANCE_FX" hidden="1">"c2631"</definedName>
    <definedName name="IQ_SP_FIN_ENHANCE_FX_ACTION" hidden="1">"c2630"</definedName>
    <definedName name="IQ_SP_FIN_ENHANCE_FX_DATE" hidden="1">"c2629"</definedName>
    <definedName name="IQ_SP_FIN_ENHANCE_LC" hidden="1">"c2634"</definedName>
    <definedName name="IQ_SP_FIN_ENHANCE_LC_ACTION" hidden="1">"c2633"</definedName>
    <definedName name="IQ_SP_FIN_ENHANCE_LC_DATE" hidden="1">"c2632"</definedName>
    <definedName name="IQ_SP_FIN_STRENGTH_LC_ACTION_LT" hidden="1">"c2625"</definedName>
    <definedName name="IQ_SP_FIN_STRENGTH_LC_ACTION_ST" hidden="1">"c2626"</definedName>
    <definedName name="IQ_SP_FIN_STRENGTH_LC_DATE_LT" hidden="1">"c2623"</definedName>
    <definedName name="IQ_SP_FIN_STRENGTH_LC_DATE_ST" hidden="1">"c2624"</definedName>
    <definedName name="IQ_SP_FIN_STRENGTH_LC_LT" hidden="1">"c2627"</definedName>
    <definedName name="IQ_SP_FIN_STRENGTH_LC_ST" hidden="1">"c2628"</definedName>
    <definedName name="IQ_SP_FX_ACTION_LT" hidden="1">"c2613"</definedName>
    <definedName name="IQ_SP_FX_ACTION_ST" hidden="1">"c2614"</definedName>
    <definedName name="IQ_SP_FX_DATE_LT" hidden="1">"c2611"</definedName>
    <definedName name="IQ_SP_FX_DATE_ST" hidden="1">"c2612"</definedName>
    <definedName name="IQ_SP_FX_LT" hidden="1">"c2615"</definedName>
    <definedName name="IQ_SP_FX_ST" hidden="1">"c2616"</definedName>
    <definedName name="IQ_SP_ISSUE_ACTION" hidden="1">"c2644"</definedName>
    <definedName name="IQ_SP_ISSUE_DATE" hidden="1">"c2643"</definedName>
    <definedName name="IQ_SP_ISSUE_LT" hidden="1">"c2645"</definedName>
    <definedName name="IQ_SP_ISSUE_NSR_ACTION_LT" hidden="1">"c13616"</definedName>
    <definedName name="IQ_SP_ISSUE_NSR_ACTION_ST" hidden="1">"c13622"</definedName>
    <definedName name="IQ_SP_ISSUE_NSR_DATE_LT" hidden="1">"c13615"</definedName>
    <definedName name="IQ_SP_ISSUE_NSR_DATE_ST" hidden="1">"c13621"</definedName>
    <definedName name="IQ_SP_ISSUE_NSR_LT" hidden="1">"c13614"</definedName>
    <definedName name="IQ_SP_ISSUE_NSR_ST" hidden="1">"c13620"</definedName>
    <definedName name="IQ_SP_ISSUE_OUTLOOK_WATCH" hidden="1">"c2650"</definedName>
    <definedName name="IQ_SP_ISSUE_OUTLOOK_WATCH_DATE" hidden="1">"c2649"</definedName>
    <definedName name="IQ_SP_ISSUE_RECOVER" hidden="1">"c2648"</definedName>
    <definedName name="IQ_SP_ISSUE_RECOVER_ACTION" hidden="1">"c2647"</definedName>
    <definedName name="IQ_SP_ISSUE_RECOVER_DATE" hidden="1">"c2646"</definedName>
    <definedName name="IQ_SP_LC_ACTION_LT" hidden="1">"c2619"</definedName>
    <definedName name="IQ_SP_LC_ACTION_ST" hidden="1">"c2620"</definedName>
    <definedName name="IQ_SP_LC_DATE_LT" hidden="1">"c2617"</definedName>
    <definedName name="IQ_SP_LC_DATE_ST" hidden="1">"c2618"</definedName>
    <definedName name="IQ_SP_LC_LT" hidden="1">"c2621"</definedName>
    <definedName name="IQ_SP_LC_ST" hidden="1">"c2622"</definedName>
    <definedName name="IQ_SP_NSR_ACTION_LT" hidden="1">"c13613"</definedName>
    <definedName name="IQ_SP_NSR_ACTION_ST" hidden="1">"c13619"</definedName>
    <definedName name="IQ_SP_NSR_DATE_LT" hidden="1">"c13612"</definedName>
    <definedName name="IQ_SP_NSR_DATE_ST" hidden="1">"c13618"</definedName>
    <definedName name="IQ_SP_NSR_LT" hidden="1">"c13611"</definedName>
    <definedName name="IQ_SP_NSR_ST" hidden="1">"c13617"</definedName>
    <definedName name="IQ_SP_OUTLOOK_WATCH" hidden="1">"c2639"</definedName>
    <definedName name="IQ_SP_OUTLOOK_WATCH_DATE" hidden="1">"c2638"</definedName>
    <definedName name="IQ_SP_QUALITY_RANKING_DESCRIPTION" hidden="1">"c17410"</definedName>
    <definedName name="IQ_SP_QUALITY_RANKING_VALUE" hidden="1">"c17409"</definedName>
    <definedName name="IQ_SP_REASON" hidden="1">"c2174"</definedName>
    <definedName name="IQ_SP_STARS_DESCRIPTION" hidden="1">"c17408"</definedName>
    <definedName name="IQ_SP_STARS_VALUE" hidden="1">"c17407"</definedName>
    <definedName name="IQ_SP_STATUS" hidden="1">"c2173"</definedName>
    <definedName name="IQ_SPECIAL_DIV_CF" hidden="1">"c1169"</definedName>
    <definedName name="IQ_SPECIAL_DIV_CF_BNK" hidden="1">"c1170"</definedName>
    <definedName name="IQ_SPECIAL_DIV_CF_BR" hidden="1">"c1171"</definedName>
    <definedName name="IQ_SPECIAL_DIV_CF_FIN" hidden="1">"c1172"</definedName>
    <definedName name="IQ_SPECIAL_DIV_CF_INS" hidden="1">"c1173"</definedName>
    <definedName name="IQ_SPECIAL_DIV_CF_RE" hidden="1">"c6266"</definedName>
    <definedName name="IQ_SPECIAL_DIV_CF_REIT" hidden="1">"c1174"</definedName>
    <definedName name="IQ_SPECIAL_DIV_CF_UTI" hidden="1">"c1175"</definedName>
    <definedName name="IQ_SPECIAL_DIV_SHARE" hidden="1">"c3007"</definedName>
    <definedName name="IQ_SPECIALTIES" hidden="1">"c18932"</definedName>
    <definedName name="IQ_SPECIFIC_ALLOWANCE" hidden="1">"c15247"</definedName>
    <definedName name="IQ_SPONSORS" hidden="1">"c18920"</definedName>
    <definedName name="IQ_SPONSORS_ID" hidden="1">"c18921"</definedName>
    <definedName name="IQ_SQ_FT_LEASED_GROSS_CONSOL" hidden="1">"c8820"</definedName>
    <definedName name="IQ_SQ_FT_LEASED_GROSS_MANAGED" hidden="1">"c8822"</definedName>
    <definedName name="IQ_SQ_FT_LEASED_GROSS_OTHER" hidden="1">"c8823"</definedName>
    <definedName name="IQ_SQ_FT_LEASED_GROSS_TOTAL" hidden="1">"c8824"</definedName>
    <definedName name="IQ_SQ_FT_LEASED_GROSS_UNCONSOL" hidden="1">"c8821"</definedName>
    <definedName name="IQ_SQ_FT_LEASED_NET_CONSOL" hidden="1">"c8825"</definedName>
    <definedName name="IQ_SQ_FT_LEASED_NET_MANAGED" hidden="1">"c8827"</definedName>
    <definedName name="IQ_SQ_FT_LEASED_NET_OTHER" hidden="1">"c8828"</definedName>
    <definedName name="IQ_SQ_FT_LEASED_NET_TOTAL" hidden="1">"c8829"</definedName>
    <definedName name="IQ_SQ_FT_LEASED_NET_UNCONSOL" hidden="1">"c8826"</definedName>
    <definedName name="IQ_SQ_METER_LEASED_GROSS_CONSOL" hidden="1">"c8830"</definedName>
    <definedName name="IQ_SQ_METER_LEASED_GROSS_MANAGED" hidden="1">"c8832"</definedName>
    <definedName name="IQ_SQ_METER_LEASED_GROSS_OTHER" hidden="1">"c8833"</definedName>
    <definedName name="IQ_SQ_METER_LEASED_GROSS_TOTAL" hidden="1">"c8834"</definedName>
    <definedName name="IQ_SQ_METER_LEASED_GROSS_UNCONSOL" hidden="1">"c8831"</definedName>
    <definedName name="IQ_SQ_METER_LEASED_NET_CONSOL" hidden="1">"c8835"</definedName>
    <definedName name="IQ_SQ_METER_LEASED_NET_MANAGED" hidden="1">"c8837"</definedName>
    <definedName name="IQ_SQ_METER_LEASED_NET_OTHER" hidden="1">"c8838"</definedName>
    <definedName name="IQ_SQ_METER_LEASED_NET_TOTAL" hidden="1">"c8839"</definedName>
    <definedName name="IQ_SQ_METER_LEASED_NET_UNCONSOL" hidden="1">"c8836"</definedName>
    <definedName name="IQ_SR_BONDS_NOTES" hidden="1">"c2501"</definedName>
    <definedName name="IQ_SR_BONDS_NOTES_PCT" hidden="1">"c2502"</definedName>
    <definedName name="IQ_SR_DEBT" hidden="1">"c2526"</definedName>
    <definedName name="IQ_SR_DEBT_EBITDA" hidden="1">"c2552"</definedName>
    <definedName name="IQ_SR_DEBT_EBITDA_CAPEX" hidden="1">"c2553"</definedName>
    <definedName name="IQ_SR_DEBT_PCT" hidden="1">"c2527"</definedName>
    <definedName name="IQ_SR_SUB_DEBT" hidden="1">"c2530"</definedName>
    <definedName name="IQ_SR_SUB_DEBT_EBITDA" hidden="1">"c2556"</definedName>
    <definedName name="IQ_SR_SUB_DEBT_EBITDA_CAPEX" hidden="1">"c2557"</definedName>
    <definedName name="IQ_SR_SUB_DEBT_PCT" hidden="1">"c2531"</definedName>
    <definedName name="IQ_ST_DEBT" hidden="1">"c1176"</definedName>
    <definedName name="IQ_ST_DEBT_BNK" hidden="1">"c1177"</definedName>
    <definedName name="IQ_ST_DEBT_BR" hidden="1">"c1178"</definedName>
    <definedName name="IQ_ST_DEBT_FIN" hidden="1">"c1179"</definedName>
    <definedName name="IQ_ST_DEBT_INS" hidden="1">"c1180"</definedName>
    <definedName name="IQ_ST_DEBT_ISSUED" hidden="1">"c1181"</definedName>
    <definedName name="IQ_ST_DEBT_ISSUED_BNK" hidden="1">"c1182"</definedName>
    <definedName name="IQ_ST_DEBT_ISSUED_BR" hidden="1">"c1183"</definedName>
    <definedName name="IQ_ST_DEBT_ISSUED_FIN" hidden="1">"c1184"</definedName>
    <definedName name="IQ_ST_DEBT_ISSUED_INS" hidden="1">"c1185"</definedName>
    <definedName name="IQ_ST_DEBT_ISSUED_RE" hidden="1">"c6267"</definedName>
    <definedName name="IQ_ST_DEBT_ISSUED_REIT" hidden="1">"c1186"</definedName>
    <definedName name="IQ_ST_DEBT_ISSUED_UTI" hidden="1">"c1187"</definedName>
    <definedName name="IQ_ST_DEBT_PCT" hidden="1">"c2539"</definedName>
    <definedName name="IQ_ST_DEBT_RE" hidden="1">"c6268"</definedName>
    <definedName name="IQ_ST_DEBT_REIT" hidden="1">"c1188"</definedName>
    <definedName name="IQ_ST_DEBT_REPAID" hidden="1">"c1189"</definedName>
    <definedName name="IQ_ST_DEBT_REPAID_BNK" hidden="1">"c1190"</definedName>
    <definedName name="IQ_ST_DEBT_REPAID_BR" hidden="1">"c1191"</definedName>
    <definedName name="IQ_ST_DEBT_REPAID_FIN" hidden="1">"c1192"</definedName>
    <definedName name="IQ_ST_DEBT_REPAID_INS" hidden="1">"c1193"</definedName>
    <definedName name="IQ_ST_DEBT_REPAID_RE" hidden="1">"c6269"</definedName>
    <definedName name="IQ_ST_DEBT_REPAID_REIT" hidden="1">"c1194"</definedName>
    <definedName name="IQ_ST_DEBT_REPAID_UTI" hidden="1">"c1195"</definedName>
    <definedName name="IQ_ST_DEBT_UTI" hidden="1">"c1196"</definedName>
    <definedName name="IQ_ST_FHLB_DEBT" hidden="1">"c5658"</definedName>
    <definedName name="IQ_ST_INVEST" hidden="1">"c1197"</definedName>
    <definedName name="IQ_ST_INVEST_ASSETS_TOT_FFIEC" hidden="1">"c13438"</definedName>
    <definedName name="IQ_ST_INVEST_ST_NONCORE_FUNDING_FFIEC" hidden="1">"c13338"</definedName>
    <definedName name="IQ_ST_INVEST_UTI" hidden="1">"c1198"</definedName>
    <definedName name="IQ_ST_NOTE_RECEIV" hidden="1">"c1199"</definedName>
    <definedName name="IQ_STANDBY_LOC_FHLB_BANK_BEHALF_OFF_BS_FFIEC" hidden="1">"c15412"</definedName>
    <definedName name="IQ_STATE" hidden="1">"c1200"</definedName>
    <definedName name="IQ_STATE_LOCAL_SPENDING_SAAR" hidden="1">"c7017"</definedName>
    <definedName name="IQ_STATE_LOCAL_SPENDING_SAAR_APR" hidden="1">"c7677"</definedName>
    <definedName name="IQ_STATE_LOCAL_SPENDING_SAAR_APR_FC" hidden="1">"c8557"</definedName>
    <definedName name="IQ_STATE_LOCAL_SPENDING_SAAR_FC" hidden="1">"c7897"</definedName>
    <definedName name="IQ_STATE_LOCAL_SPENDING_SAAR_POP" hidden="1">"c7237"</definedName>
    <definedName name="IQ_STATE_LOCAL_SPENDING_SAAR_POP_FC" hidden="1">"c8117"</definedName>
    <definedName name="IQ_STATE_LOCAL_SPENDING_SAAR_YOY" hidden="1">"c7457"</definedName>
    <definedName name="IQ_STATE_LOCAL_SPENDING_SAAR_YOY_FC" hidden="1">"c8337"</definedName>
    <definedName name="IQ_STATES_NONTRANSACTION_ACCOUNTS_FDIC" hidden="1">"c6547"</definedName>
    <definedName name="IQ_STATES_POLI_SUBD_US_NON_TRANS_ACCTS_FFIEC" hidden="1">"c15324"</definedName>
    <definedName name="IQ_STATES_POLI_SUBD_US_TRANS_ACCTS_FFIEC" hidden="1">"c15316"</definedName>
    <definedName name="IQ_STATES_TOTAL_DEPOSITS_FDIC" hidden="1">"c6473"</definedName>
    <definedName name="IQ_STATES_TRANSACTION_ACCOUNTS_FDIC" hidden="1">"c6539"</definedName>
    <definedName name="IQ_STATUTORY_SURPLUS" hidden="1">"c1201"</definedName>
    <definedName name="IQ_STATUTORY_SURPLUS_GAAP_EQUITY" hidden="1">"c15883"</definedName>
    <definedName name="IQ_STOCK_BASED" hidden="1">"c1202"</definedName>
    <definedName name="IQ_STOCK_BASED_AT" hidden="1">"c2999"</definedName>
    <definedName name="IQ_STOCK_BASED_CF" hidden="1">"c1203"</definedName>
    <definedName name="IQ_STOCK_BASED_COGS" hidden="1">"c2990"</definedName>
    <definedName name="IQ_STOCK_BASED_COMP" hidden="1">"c3512"</definedName>
    <definedName name="IQ_STOCK_BASED_COMP_PRETAX" hidden="1">"c3510"</definedName>
    <definedName name="IQ_STOCK_BASED_COMP_TAX" hidden="1">"c3511"</definedName>
    <definedName name="IQ_STOCK_BASED_EXPLORE_DRILL" hidden="1">"c13851"</definedName>
    <definedName name="IQ_STOCK_BASED_GA" hidden="1">"c2993"</definedName>
    <definedName name="IQ_STOCK_BASED_OTHER" hidden="1">"c2995"</definedName>
    <definedName name="IQ_STOCK_BASED_RD" hidden="1">"c2991"</definedName>
    <definedName name="IQ_STOCK_BASED_SGA" hidden="1">"c2994"</definedName>
    <definedName name="IQ_STOCK_BASED_SM" hidden="1">"c2992"</definedName>
    <definedName name="IQ_STOCK_BASED_TOTAL" hidden="1">"c3040"</definedName>
    <definedName name="IQ_STOCK_OPTIONS_COMP" hidden="1">"c3509"</definedName>
    <definedName name="IQ_STOCK_OPTIONS_COMP_PRETAX" hidden="1">"c3507"</definedName>
    <definedName name="IQ_STOCK_OPTIONS_COMP_TAX" hidden="1">"c3508"</definedName>
    <definedName name="IQ_STRAIGHT_LINE_RENT_ADJ" hidden="1">"c16178"</definedName>
    <definedName name="IQ_STRATEGY_NOTE" hidden="1">"c6791"</definedName>
    <definedName name="IQ_STRIKE_PRICE_ISSUED" hidden="1">"c1645"</definedName>
    <definedName name="IQ_STRIKE_PRICE_OS" hidden="1">"c1646"</definedName>
    <definedName name="IQ_STRIPS_RECEIVABLE_MORTGAGE_LOANS_FFIEC" hidden="1">"c12844"</definedName>
    <definedName name="IQ_STRIPS_RECEIVABLE_OTHER_FFIEC" hidden="1">"c12845"</definedName>
    <definedName name="IQ_STRUCT_FIN_CLASS" hidden="1">"c8950"</definedName>
    <definedName name="IQ_STRUCT_FIN_SERIES" hidden="1">"c8956"</definedName>
    <definedName name="IQ_STRUCTURED_NOTES_INVEST_SECURITIES_FFIEC" hidden="1">"c13468"</definedName>
    <definedName name="IQ_STRUCTURING_NOTES_TIER_1_FFIEC" hidden="1">"c13344"</definedName>
    <definedName name="IQ_STW" hidden="1">"c2166"</definedName>
    <definedName name="IQ_STYLE_GROWTH_VALUE" hidden="1">"c19203"</definedName>
    <definedName name="IQ_STYLE_HIGH_YIELD" hidden="1">"c19204"</definedName>
    <definedName name="IQ_STYLE_MARKET_CAP" hidden="1">"c19202"</definedName>
    <definedName name="IQ_STYLE_REPORTED" hidden="1">"c19205"</definedName>
    <definedName name="IQ_SUB_BONDS_NOTES" hidden="1">"c2503"</definedName>
    <definedName name="IQ_SUB_BONDS_NOTES_PCT" hidden="1">"c2504"</definedName>
    <definedName name="IQ_SUB_DEBT" hidden="1">"c2532"</definedName>
    <definedName name="IQ_SUB_DEBT_EBITDA" hidden="1">"c2558"</definedName>
    <definedName name="IQ_SUB_DEBT_EBITDA_CAPEX" hidden="1">"c2559"</definedName>
    <definedName name="IQ_SUB_DEBT_FDIC" hidden="1">"c6346"</definedName>
    <definedName name="IQ_SUB_DEBT_PCT" hidden="1">"c2533"</definedName>
    <definedName name="IQ_SUB_LEASE_AFTER_FIVE" hidden="1">"c1207"</definedName>
    <definedName name="IQ_SUB_LEASE_INC_CY" hidden="1">"c1208"</definedName>
    <definedName name="IQ_SUB_LEASE_INC_CY1" hidden="1">"c1209"</definedName>
    <definedName name="IQ_SUB_LEASE_INC_CY2" hidden="1">"c1210"</definedName>
    <definedName name="IQ_SUB_LEASE_INC_CY3" hidden="1">"c1211"</definedName>
    <definedName name="IQ_SUB_LEASE_INC_CY4" hidden="1">"c1212"</definedName>
    <definedName name="IQ_SUB_LEASE_NEXT_FIVE" hidden="1">"c1213"</definedName>
    <definedName name="IQ_SUB_NOTES_DEBENTURES_FAIR_VALUE_TOT_FFIEC" hidden="1">"c15410"</definedName>
    <definedName name="IQ_SUB_NOTES_DEBENTURES_FFIEC" hidden="1">"c12867"</definedName>
    <definedName name="IQ_SUB_NOTES_DEBENTURES_LEVEL_1_FFIEC" hidden="1">"c15432"</definedName>
    <definedName name="IQ_SUB_NOTES_DEBENTURES_LEVEL_2_FFIEC" hidden="1">"c15445"</definedName>
    <definedName name="IQ_SUB_NOTES_DEBENTURES_LEVEL_3_FFIEC" hidden="1">"c15458"</definedName>
    <definedName name="IQ_SUB_NOTES_PAYABLE_UNCONSOLIDATED_TRUSTS_FFIEC" hidden="1">"c12868"</definedName>
    <definedName name="IQ_SUBS_ANALOG_CABLE" hidden="1">"c2855"</definedName>
    <definedName name="IQ_SUBS_BASIC_CABLE" hidden="1">"c16205"</definedName>
    <definedName name="IQ_SUBS_BBAND" hidden="1">"c2858"</definedName>
    <definedName name="IQ_SUBS_BUNDLED" hidden="1">"c2861"</definedName>
    <definedName name="IQ_SUBS_DIG_CABLE" hidden="1">"c2856"</definedName>
    <definedName name="IQ_SUBS_NON_VIDEO" hidden="1">"c2860"</definedName>
    <definedName name="IQ_SUBS_PHONE" hidden="1">"c2859"</definedName>
    <definedName name="IQ_SUBS_POSTPAID_WIRELESS" hidden="1">"c2118"</definedName>
    <definedName name="IQ_SUBS_PREPAID_WIRELESS" hidden="1">"c2117"</definedName>
    <definedName name="IQ_SUBS_RESELL_WHOLESALE_WIRELESS" hidden="1">"c15749"</definedName>
    <definedName name="IQ_SUBS_TOTAL" hidden="1">"c2862"</definedName>
    <definedName name="IQ_SUBS_TOTAL_WIRELESS" hidden="1">"c2119"</definedName>
    <definedName name="IQ_SUBS_VIDEO" hidden="1">"c2857"</definedName>
    <definedName name="IQ_SUPPLIES_FFIEC" hidden="1">"c13050"</definedName>
    <definedName name="IQ_SUPPORT_INFRASTRUCTURE_CABLE_INVEST" hidden="1">"c15805"</definedName>
    <definedName name="IQ_SURFACE_RESERVES_COAL" hidden="1">"c15920"</definedName>
    <definedName name="IQ_SURFACE_RESERVES_TO_TOTAL_RESERVES_COAL" hidden="1">"c15959"</definedName>
    <definedName name="IQ_SURPLUS_FDIC" hidden="1">"c6351"</definedName>
    <definedName name="IQ_SURPLUS_FFIEC" hidden="1">"c12877"</definedName>
    <definedName name="IQ_SVA" hidden="1">"c1214"</definedName>
    <definedName name="IQ_SYMBOL_RT" hidden="1">"SYMBOL"</definedName>
    <definedName name="IQ_SYNTH_STRUCTURED_PRODUCTS_AFS_AMORT_COST_FFIEC" hidden="1">"c20501"</definedName>
    <definedName name="IQ_SYNTH_STRUCTURED_PRODUCTS_AFS_FAIR_VAL_FFIEC" hidden="1">"c20466"</definedName>
    <definedName name="IQ_SYNTH_STRUCTURED_PRODUCTS_HTM_AMORT_COST_FFIEC" hidden="1">"c20449"</definedName>
    <definedName name="IQ_SYNTH_STRUCTURED_PRODUCTS_HTM_FAIR_VAL_FFIEC" hidden="1">"c20484"</definedName>
    <definedName name="IQ_SYNTHETIC_STRUCTURED_PRODUCTS_AVAIL_SALE_FFIEC" hidden="1">"c15264"</definedName>
    <definedName name="IQ_SYNTHETIC_STRUCTURED_PRODUCTS_FFIEC" hidden="1">"c15261"</definedName>
    <definedName name="IQ_TANGIBLE_ASSETS_FFIEC" hidden="1">"c13916"</definedName>
    <definedName name="IQ_TANGIBLE_COMMON_EQUITY_FFIEC" hidden="1">"c13914"</definedName>
    <definedName name="IQ_TANGIBLE_EQUITY_ASSETS_FFIEC" hidden="1">"c13346"</definedName>
    <definedName name="IQ_TANGIBLE_EQUITY_FFIEC" hidden="1">"c13915"</definedName>
    <definedName name="IQ_TANGIBLE_TIER_1_LEVERAGE_FFIEC" hidden="1">"c13345"</definedName>
    <definedName name="IQ_TARGET_PRICE_NUM" hidden="1">"c1653"</definedName>
    <definedName name="IQ_TARGET_PRICE_NUM_CIQ" hidden="1">"c4661"</definedName>
    <definedName name="IQ_TARGET_PRICE_NUM_REUT" hidden="1">"c5319"</definedName>
    <definedName name="IQ_TARGET_PRICE_STDDEV" hidden="1">"c1654"</definedName>
    <definedName name="IQ_TARGET_PRICE_STDDEV_CIQ" hidden="1">"c4662"</definedName>
    <definedName name="IQ_TARGET_PRICE_STDDEV_REUT" hidden="1">"c5320"</definedName>
    <definedName name="IQ_TAX_BENEFIT_CF_1YR" hidden="1">"c3483"</definedName>
    <definedName name="IQ_TAX_BENEFIT_CF_2YR" hidden="1">"c3484"</definedName>
    <definedName name="IQ_TAX_BENEFIT_CF_3YR" hidden="1">"c3485"</definedName>
    <definedName name="IQ_TAX_BENEFIT_CF_4YR" hidden="1">"c3486"</definedName>
    <definedName name="IQ_TAX_BENEFIT_CF_5YR" hidden="1">"c3487"</definedName>
    <definedName name="IQ_TAX_BENEFIT_CF_AFTER_FIVE" hidden="1">"c3488"</definedName>
    <definedName name="IQ_TAX_BENEFIT_CF_MAX_YEAR" hidden="1">"c3491"</definedName>
    <definedName name="IQ_TAX_BENEFIT_CF_NO_EXP" hidden="1">"c3489"</definedName>
    <definedName name="IQ_TAX_BENEFIT_CF_TOTAL" hidden="1">"c3490"</definedName>
    <definedName name="IQ_TAX_BENEFIT_OPTIONS" hidden="1">"c1215"</definedName>
    <definedName name="IQ_TAX_EQUIV_NET_INT_INC" hidden="1">"c1216"</definedName>
    <definedName name="IQ_TAX_EQUIVALENT_ADJUSTMENTS_FFIEC" hidden="1">"c13854"</definedName>
    <definedName name="IQ_TAX_OTHER_EXP_AP" hidden="1">"c8878"</definedName>
    <definedName name="IQ_TAX_OTHER_EXP_AP_ABS" hidden="1">"c8897"</definedName>
    <definedName name="IQ_TAX_OTHER_EXP_NAME_AP" hidden="1">"c8916"</definedName>
    <definedName name="IQ_TAX_OTHER_EXP_NAME_AP_ABS" hidden="1">"c8935"</definedName>
    <definedName name="IQ_TAXES_ADJ_NOI_FFIEC" hidden="1">"c13395"</definedName>
    <definedName name="IQ_TAXES_NOI_FFIEC" hidden="1">"c13394"</definedName>
    <definedName name="IQ_TAXES_TE_AVG_ASSETS_FFIEC" hidden="1">"c13366"</definedName>
    <definedName name="IQ_TBV" hidden="1">"c1906"</definedName>
    <definedName name="IQ_TBV_10YR_ANN_CAGR" hidden="1">"c6169"</definedName>
    <definedName name="IQ_TBV_10YR_ANN_GROWTH" hidden="1">"c1936"</definedName>
    <definedName name="IQ_TBV_1YR_ANN_GROWTH" hidden="1">"c1931"</definedName>
    <definedName name="IQ_TBV_2YR_ANN_CAGR" hidden="1">"c6165"</definedName>
    <definedName name="IQ_TBV_2YR_ANN_GROWTH" hidden="1">"c1932"</definedName>
    <definedName name="IQ_TBV_3YR_ANN_CAGR" hidden="1">"c6166"</definedName>
    <definedName name="IQ_TBV_3YR_ANN_GROWTH" hidden="1">"c1933"</definedName>
    <definedName name="IQ_TBV_5YR_ANN_CAGR" hidden="1">"c6167"</definedName>
    <definedName name="IQ_TBV_5YR_ANN_GROWTH" hidden="1">"c1934"</definedName>
    <definedName name="IQ_TBV_7YR_ANN_CAGR" hidden="1">"c6168"</definedName>
    <definedName name="IQ_TBV_7YR_ANN_GROWTH" hidden="1">"c1935"</definedName>
    <definedName name="IQ_TBV_EXCL_FFIEC" hidden="1">"c13516"</definedName>
    <definedName name="IQ_TBV_SHARE" hidden="1">"c1217"</definedName>
    <definedName name="IQ_TBV_SHARE_REPORTED" hidden="1">"c19140"</definedName>
    <definedName name="IQ_TELECOM_FFIEC" hidden="1">"c13057"</definedName>
    <definedName name="IQ_TEMPLATE" hidden="1">"c1521"</definedName>
    <definedName name="IQ_TENANT" hidden="1">"c1218"</definedName>
    <definedName name="IQ_TENANT_LEASE_COMMISSION" hidden="1">"c16177"</definedName>
    <definedName name="IQ_TERM_LOANS" hidden="1">"c2499"</definedName>
    <definedName name="IQ_TERM_LOANS_PCT" hidden="1">"c2500"</definedName>
    <definedName name="IQ_TEV" hidden="1">"c1219"</definedName>
    <definedName name="IQ_TEV_EBIT" hidden="1">"c1220"</definedName>
    <definedName name="IQ_TEV_EBIT_AVG" hidden="1">"c1221"</definedName>
    <definedName name="IQ_TEV_EBITDA" hidden="1">"c1222"</definedName>
    <definedName name="IQ_TEV_EBITDA_AVG" hidden="1">"c1223"</definedName>
    <definedName name="IQ_TEV_EBITDA_CAPEX" hidden="1">"c17553"</definedName>
    <definedName name="IQ_TEV_EBITDA_FWD" hidden="1">"c1224"</definedName>
    <definedName name="IQ_TEV_EBITDA_FWD_CIQ" hidden="1">"c4043"</definedName>
    <definedName name="IQ_TEV_EBITDA_FWD_REUT" hidden="1">"c4050"</definedName>
    <definedName name="IQ_TEV_EMPLOYEE_AVG" hidden="1">"c1225"</definedName>
    <definedName name="IQ_TEV_TOTAL_REV" hidden="1">"c1226"</definedName>
    <definedName name="IQ_TEV_TOTAL_REV_AVG" hidden="1">"c1227"</definedName>
    <definedName name="IQ_TEV_TOTAL_REV_FWD" hidden="1">"c1228"</definedName>
    <definedName name="IQ_TEV_TOTAL_REV_FWD_CIQ" hidden="1">"c4044"</definedName>
    <definedName name="IQ_TEV_TOTAL_REV_FWD_REUT" hidden="1">"c4051"</definedName>
    <definedName name="IQ_TEV_UFCF" hidden="1">"c2208"</definedName>
    <definedName name="IQ_THREE_MONTHS_FIXED_AND_FLOATING_FDIC" hidden="1">"c6419"</definedName>
    <definedName name="IQ_THREE_MONTHS_MORTGAGE_PASS_THROUGHS_FDIC" hidden="1">"c6411"</definedName>
    <definedName name="IQ_THREE_YEAR_FIXED_AND_FLOATING_RATE_FDIC" hidden="1">"c6421"</definedName>
    <definedName name="IQ_THREE_YEAR_MORTGAGE_PASS_THROUGHS_FDIC" hidden="1">"c6413"</definedName>
    <definedName name="IQ_THREE_YEARS_LESS_FDIC" hidden="1">"c6417"</definedName>
    <definedName name="IQ_TIER_1_CAPITAL_BEFORE_CHARGES_T1_FFIEC" hidden="1">"c13139"</definedName>
    <definedName name="IQ_TIER_1_CAPITAL_FFIEC" hidden="1">"c13143"</definedName>
    <definedName name="IQ_TIER_1_LEVERAGE_RATIO_FFIEC" hidden="1">"c13160"</definedName>
    <definedName name="IQ_TIER_1_RISK_BASED_CAPITAL_RATIO_FDIC" hidden="1">"c6746"</definedName>
    <definedName name="IQ_TIER_1_RISK_BASED_CAPITAL_RATIO_FFIEC" hidden="1">"c13161"</definedName>
    <definedName name="IQ_TIER_2_CAPITAL_FFIEC" hidden="1">"c13149"</definedName>
    <definedName name="IQ_TIER_3_CAPITAL_ALLOCATED_MARKET_RISK_FFIEC" hidden="1">"c13151"</definedName>
    <definedName name="IQ_TIER_ONE_CAPITAL" hidden="1">"c2667"</definedName>
    <definedName name="IQ_TIER_ONE_FDIC" hidden="1">"c6369"</definedName>
    <definedName name="IQ_TIER_ONE_RATIO" hidden="1">"c1229"</definedName>
    <definedName name="IQ_TIER_TWO_CAPITAL" hidden="1">"c2669"</definedName>
    <definedName name="IQ_TIER_TWO_CAPITAL_RATIO" hidden="1">"c15241"</definedName>
    <definedName name="IQ_TIME_DEP" hidden="1">"c1230"</definedName>
    <definedName name="IQ_TIME_DEPOSIT_LESS_100000_QUARTERLY_AVG_FFIEC" hidden="1">"c15487"</definedName>
    <definedName name="IQ_TIME_DEPOSIT_MORE_100000_QUARTERLY_AVG_FFIEC" hidden="1">"c15486"</definedName>
    <definedName name="IQ_TIME_DEPOSITS_LESS_100K_OTHER_INSTITUTIONS_FFIEC" hidden="1">"c12953"</definedName>
    <definedName name="IQ_TIME_DEPOSITS_LESS_100K_TOT_DEPOSITS_FFIEC" hidden="1">"c13907"</definedName>
    <definedName name="IQ_TIME_DEPOSITS_LESS_THAN_100K_FDIC" hidden="1">"c6465"</definedName>
    <definedName name="IQ_TIME_DEPOSITS_MORE_100K_OTHER_INSTITUTIONS_FFIEC" hidden="1">"c12954"</definedName>
    <definedName name="IQ_TIME_DEPOSITS_MORE_100K_TOT_DEPOSITS_FFIEC" hidden="1">"c13906"</definedName>
    <definedName name="IQ_TIME_DEPOSITS_MORE_THAN_100K_FDIC" hidden="1">"c6470"</definedName>
    <definedName name="IQ_TIME_DEPOSITS_TOTAL_DEPOSITS" hidden="1">"c15723"</definedName>
    <definedName name="IQ_TODAY" hidden="1">0</definedName>
    <definedName name="IQ_TOT_1_4_FAM_LOANS_TOT_LOANS_FFIEC" hidden="1">"c13868"</definedName>
    <definedName name="IQ_TOT_ADJ_INC" hidden="1">"c1616"</definedName>
    <definedName name="IQ_TOT_LEASES_TOT_LOANS_FFIEC" hidden="1">"c13876"</definedName>
    <definedName name="IQ_TOT_NON_RE_LOANS_TOT_LOANS_FFIEC" hidden="1">"c13877"</definedName>
    <definedName name="IQ_TOT_NONTRANS_ACCTS_TOT_DEPOSITS_FFIEC" hidden="1">"c13909"</definedName>
    <definedName name="IQ_TOT_RE_LOANS_TOT_LOANS_FFIEC" hidden="1">"c13873"</definedName>
    <definedName name="IQ_TOT_TIME_DEPOSITS_TOT_DEPOSITS_FFIEC" hidden="1">"c13908"</definedName>
    <definedName name="IQ_TOTAL_AR_BR" hidden="1">"c1231"</definedName>
    <definedName name="IQ_TOTAL_AR_RE" hidden="1">"c6270"</definedName>
    <definedName name="IQ_TOTAL_AR_REIT" hidden="1">"c1232"</definedName>
    <definedName name="IQ_TOTAL_AR_UTI" hidden="1">"c1233"</definedName>
    <definedName name="IQ_TOTAL_ASSETS" hidden="1">"c1234"</definedName>
    <definedName name="IQ_TOTAL_ASSETS_10YR_ANN_CAGR" hidden="1">"c6140"</definedName>
    <definedName name="IQ_TOTAL_ASSETS_10YR_ANN_GROWTH" hidden="1">"c1235"</definedName>
    <definedName name="IQ_TOTAL_ASSETS_1YR_ANN_GROWTH" hidden="1">"c1236"</definedName>
    <definedName name="IQ_TOTAL_ASSETS_2YR_ANN_CAGR" hidden="1">"c6141"</definedName>
    <definedName name="IQ_TOTAL_ASSETS_2YR_ANN_GROWTH" hidden="1">"c1237"</definedName>
    <definedName name="IQ_TOTAL_ASSETS_3YR_ANN_CAGR" hidden="1">"c6142"</definedName>
    <definedName name="IQ_TOTAL_ASSETS_3YR_ANN_GROWTH" hidden="1">"c1238"</definedName>
    <definedName name="IQ_TOTAL_ASSETS_5YR_ANN_CAGR" hidden="1">"c6143"</definedName>
    <definedName name="IQ_TOTAL_ASSETS_5YR_ANN_GROWTH" hidden="1">"c1239"</definedName>
    <definedName name="IQ_TOTAL_ASSETS_7YR_ANN_CAGR" hidden="1">"c6144"</definedName>
    <definedName name="IQ_TOTAL_ASSETS_7YR_ANN_GROWTH" hidden="1">"c1240"</definedName>
    <definedName name="IQ_TOTAL_ASSETS_BNK_SUBTOTAL_AP" hidden="1">"c13644"</definedName>
    <definedName name="IQ_TOTAL_ASSETS_FAIR_VALUE_TOT_FFIEC" hidden="1">"c15405"</definedName>
    <definedName name="IQ_TOTAL_ASSETS_FDIC" hidden="1">"c6339"</definedName>
    <definedName name="IQ_TOTAL_ASSETS_FFIEC" hidden="1">"c12849"</definedName>
    <definedName name="IQ_TOTAL_ASSETS_LEVEL_1_FFIEC" hidden="1">"c15427"</definedName>
    <definedName name="IQ_TOTAL_ASSETS_LEVEL_2_FFIEC" hidden="1">"c15440"</definedName>
    <definedName name="IQ_TOTAL_ASSETS_LEVEL_3_FFIEC" hidden="1">"c15453"</definedName>
    <definedName name="IQ_TOTAL_ASSETS_LH_FFIEC" hidden="1">"c13106"</definedName>
    <definedName name="IQ_TOTAL_ASSETS_PC_FFIEC" hidden="1">"c13099"</definedName>
    <definedName name="IQ_TOTAL_ASSETS_SUBTOTAL_AP" hidden="1">"c8985"</definedName>
    <definedName name="IQ_TOTAL_ATTRIB_ORE_RESOURCES_ALUM" hidden="1">"c9241"</definedName>
    <definedName name="IQ_TOTAL_ATTRIB_ORE_RESOURCES_COP" hidden="1">"c9185"</definedName>
    <definedName name="IQ_TOTAL_ATTRIB_ORE_RESOURCES_DIAM" hidden="1">"c9665"</definedName>
    <definedName name="IQ_TOTAL_ATTRIB_ORE_RESOURCES_GOLD" hidden="1">"c9026"</definedName>
    <definedName name="IQ_TOTAL_ATTRIB_ORE_RESOURCES_IRON" hidden="1">"c9400"</definedName>
    <definedName name="IQ_TOTAL_ATTRIB_ORE_RESOURCES_LEAD" hidden="1">"c9453"</definedName>
    <definedName name="IQ_TOTAL_ATTRIB_ORE_RESOURCES_MANG" hidden="1">"c9506"</definedName>
    <definedName name="IQ_TOTAL_ATTRIB_ORE_RESOURCES_MOLYB" hidden="1">"c9718"</definedName>
    <definedName name="IQ_TOTAL_ATTRIB_ORE_RESOURCES_NICK" hidden="1">"c9294"</definedName>
    <definedName name="IQ_TOTAL_ATTRIB_ORE_RESOURCES_PLAT" hidden="1">"c9132"</definedName>
    <definedName name="IQ_TOTAL_ATTRIB_ORE_RESOURCES_SILVER" hidden="1">"c9079"</definedName>
    <definedName name="IQ_TOTAL_ATTRIB_ORE_RESOURCES_TITAN" hidden="1">"c9559"</definedName>
    <definedName name="IQ_TOTAL_ATTRIB_ORE_RESOURCES_URAN" hidden="1">"c9612"</definedName>
    <definedName name="IQ_TOTAL_ATTRIB_ORE_RESOURCES_ZINC" hidden="1">"c9347"</definedName>
    <definedName name="IQ_TOTAL_AVG_CE_TOTAL_AVG_ASSETS" hidden="1">"c1241"</definedName>
    <definedName name="IQ_TOTAL_AVG_EQUITY_TOTAL_AVG_ASSETS" hidden="1">"c1242"</definedName>
    <definedName name="IQ_TOTAL_BANK_CAPITAL" hidden="1">"c2668"</definedName>
    <definedName name="IQ_TOTAL_BEDS" hidden="1">"c8785"</definedName>
    <definedName name="IQ_TOTAL_BROKERED_DEPOSIT_FFIEC" hidden="1">"c15304"</definedName>
    <definedName name="IQ_TOTAL_CA" hidden="1">"c1243"</definedName>
    <definedName name="IQ_TOTAL_CA_SUBTOTAL_AP" hidden="1">"c8986"</definedName>
    <definedName name="IQ_TOTAL_CAP" hidden="1">"c1507"</definedName>
    <definedName name="IQ_TOTAL_CAPITAL_RATIO" hidden="1">"c1244"</definedName>
    <definedName name="IQ_TOTAL_CASH_DIVID" hidden="1">"c1455"</definedName>
    <definedName name="IQ_TOTAL_CASH_DUE_DEPOSITORY_INSTIT_DOM_FFIEC" hidden="1">"c15291"</definedName>
    <definedName name="IQ_TOTAL_CASH_DUE_DEPOSITORY_INSTIT_FFIEC" hidden="1">"c15285"</definedName>
    <definedName name="IQ_TOTAL_CASH_FINAN" hidden="1">"c1352"</definedName>
    <definedName name="IQ_TOTAL_CASH_INVEST" hidden="1">"c1353"</definedName>
    <definedName name="IQ_TOTAL_CASH_OPER" hidden="1">"c1354"</definedName>
    <definedName name="IQ_TOTAL_CHARGE_OFFS_FDIC" hidden="1">"c6603"</definedName>
    <definedName name="IQ_TOTAL_CHURN" hidden="1">"c2122"</definedName>
    <definedName name="IQ_TOTAL_CL" hidden="1">"c1245"</definedName>
    <definedName name="IQ_TOTAL_CL_SUBTOTAL_AP" hidden="1">"c8987"</definedName>
    <definedName name="IQ_TOTAL_COAL_PRODUCTION_COAL" hidden="1">"c9824"</definedName>
    <definedName name="IQ_TOTAL_COMMON" hidden="1">"c1411"</definedName>
    <definedName name="IQ_TOTAL_COMMON_EQUITY" hidden="1">"c1246"</definedName>
    <definedName name="IQ_TOTAL_COMMON_EQUITY_FFIEC" hidden="1">"c13913"</definedName>
    <definedName name="IQ_TOTAL_COMMON_EQUITY_TOTAL_ASSETS_FFIEC" hidden="1">"c13864"</definedName>
    <definedName name="IQ_TOTAL_COMMON_SHARES_OUT_FFIEC" hidden="1">"c12955"</definedName>
    <definedName name="IQ_TOTAL_CONSTRUCTION_LL_REC_DOM_FFIEC" hidden="1">"c13515"</definedName>
    <definedName name="IQ_TOTAL_CURRENT_ASSETS" hidden="1">"c1430"</definedName>
    <definedName name="IQ_TOTAL_CURRENT_LIAB" hidden="1">"c1431"</definedName>
    <definedName name="IQ_TOTAL_DEBT" hidden="1">"c1247"</definedName>
    <definedName name="IQ_TOTAL_DEBT_CAPITAL" hidden="1">"c1248"</definedName>
    <definedName name="IQ_TOTAL_DEBT_CURRENT" hidden="1">"c6190"</definedName>
    <definedName name="IQ_TOTAL_DEBT_EBITDA" hidden="1">"c1249"</definedName>
    <definedName name="IQ_TOTAL_DEBT_EBITDA_CAPEX" hidden="1">"c2948"</definedName>
    <definedName name="IQ_TOTAL_DEBT_EQUITY" hidden="1">"c1250"</definedName>
    <definedName name="IQ_TOTAL_DEBT_EXCL_FIN" hidden="1">"c2937"</definedName>
    <definedName name="IQ_TOTAL_DEBT_GUIDANCE" hidden="1">"c4533"</definedName>
    <definedName name="IQ_TOTAL_DEBT_GUIDANCE_CIQ" hidden="1">"c5086"</definedName>
    <definedName name="IQ_TOTAL_DEBT_GUIDANCE_CIQ_COL" hidden="1">"c11733"</definedName>
    <definedName name="IQ_TOTAL_DEBT_HIGH_GUIDANCE" hidden="1">"c4196"</definedName>
    <definedName name="IQ_TOTAL_DEBT_HIGH_GUIDANCE_CIQ" hidden="1">"c4608"</definedName>
    <definedName name="IQ_TOTAL_DEBT_HIGH_GUIDANCE_CIQ_COL" hidden="1">"c11257"</definedName>
    <definedName name="IQ_TOTAL_DEBT_ISSUED" hidden="1">"c1251"</definedName>
    <definedName name="IQ_TOTAL_DEBT_ISSUED_BNK" hidden="1">"c1252"</definedName>
    <definedName name="IQ_TOTAL_DEBT_ISSUED_BR" hidden="1">"c1253"</definedName>
    <definedName name="IQ_TOTAL_DEBT_ISSUED_FIN" hidden="1">"c1254"</definedName>
    <definedName name="IQ_TOTAL_DEBT_ISSUED_RE" hidden="1">"c6271"</definedName>
    <definedName name="IQ_TOTAL_DEBT_ISSUED_REIT" hidden="1">"c1255"</definedName>
    <definedName name="IQ_TOTAL_DEBT_ISSUED_UTI" hidden="1">"c1256"</definedName>
    <definedName name="IQ_TOTAL_DEBT_ISSUES_INS" hidden="1">"c1257"</definedName>
    <definedName name="IQ_TOTAL_DEBT_LOW_GUIDANCE" hidden="1">"c4236"</definedName>
    <definedName name="IQ_TOTAL_DEBT_LOW_GUIDANCE_CIQ" hidden="1">"c4648"</definedName>
    <definedName name="IQ_TOTAL_DEBT_LOW_GUIDANCE_CIQ_COL" hidden="1">"c11297"</definedName>
    <definedName name="IQ_TOTAL_DEBT_NON_CURRENT" hidden="1">"c6191"</definedName>
    <definedName name="IQ_TOTAL_DEBT_OVER_EBITDA" hidden="1">"c1433"</definedName>
    <definedName name="IQ_TOTAL_DEBT_OVER_TOTAL_BV" hidden="1">"c1434"</definedName>
    <definedName name="IQ_TOTAL_DEBT_OVER_TOTAL_CAP" hidden="1">"c1432"</definedName>
    <definedName name="IQ_TOTAL_DEBT_REPAID" hidden="1">"c1258"</definedName>
    <definedName name="IQ_TOTAL_DEBT_REPAID_BNK" hidden="1">"c1259"</definedName>
    <definedName name="IQ_TOTAL_DEBT_REPAID_BR" hidden="1">"c1260"</definedName>
    <definedName name="IQ_TOTAL_DEBT_REPAID_FIN" hidden="1">"c1261"</definedName>
    <definedName name="IQ_TOTAL_DEBT_REPAID_INS" hidden="1">"c1262"</definedName>
    <definedName name="IQ_TOTAL_DEBT_REPAID_RE" hidden="1">"c6272"</definedName>
    <definedName name="IQ_TOTAL_DEBT_REPAID_REIT" hidden="1">"c1263"</definedName>
    <definedName name="IQ_TOTAL_DEBT_REPAID_UTI" hidden="1">"c1264"</definedName>
    <definedName name="IQ_TOTAL_DEBT_SECURITIES_FDIC" hidden="1">"c6410"</definedName>
    <definedName name="IQ_TOTAL_DEPOSITS" hidden="1">"c1265"</definedName>
    <definedName name="IQ_TOTAL_DEPOSITS_DOM_FFIEC" hidden="1">"c15313"</definedName>
    <definedName name="IQ_TOTAL_DEPOSITS_FDIC" hidden="1">"c6342"</definedName>
    <definedName name="IQ_TOTAL_DEPOSITS_FFIEC" hidden="1">"c13623"</definedName>
    <definedName name="IQ_TOTAL_DEPOSITS_SUPPLE" hidden="1">"c15253"</definedName>
    <definedName name="IQ_TOTAL_DIV_PAID_CF" hidden="1">"c1266"</definedName>
    <definedName name="IQ_TOTAL_EMPLOYEE" hidden="1">"c2141"</definedName>
    <definedName name="IQ_TOTAL_EMPLOYEES" hidden="1">"c1522"</definedName>
    <definedName name="IQ_TOTAL_EMPLOYEES_FDIC" hidden="1">"c6355"</definedName>
    <definedName name="IQ_TOTAL_EQUITY" hidden="1">"c1267"</definedName>
    <definedName name="IQ_TOTAL_EQUITY_10YR_ANN_CAGR" hidden="1">"c6145"</definedName>
    <definedName name="IQ_TOTAL_EQUITY_10YR_ANN_GROWTH" hidden="1">"c1268"</definedName>
    <definedName name="IQ_TOTAL_EQUITY_1YR_ANN_GROWTH" hidden="1">"c1269"</definedName>
    <definedName name="IQ_TOTAL_EQUITY_2YR_ANN_CAGR" hidden="1">"c6146"</definedName>
    <definedName name="IQ_TOTAL_EQUITY_2YR_ANN_GROWTH" hidden="1">"c1270"</definedName>
    <definedName name="IQ_TOTAL_EQUITY_3YR_ANN_CAGR" hidden="1">"c6147"</definedName>
    <definedName name="IQ_TOTAL_EQUITY_3YR_ANN_GROWTH" hidden="1">"c1271"</definedName>
    <definedName name="IQ_TOTAL_EQUITY_5YR_ANN_CAGR" hidden="1">"c6148"</definedName>
    <definedName name="IQ_TOTAL_EQUITY_5YR_ANN_GROWTH" hidden="1">"c1272"</definedName>
    <definedName name="IQ_TOTAL_EQUITY_7YR_ANN_CAGR" hidden="1">"c6149"</definedName>
    <definedName name="IQ_TOTAL_EQUITY_7YR_ANN_GROWTH" hidden="1">"c1273"</definedName>
    <definedName name="IQ_TOTAL_EQUITY_ALLOWANCE_TOTAL_LOANS" hidden="1">"c1274"</definedName>
    <definedName name="IQ_TOTAL_EQUITY_CAPITAL_T1_FFIEC" hidden="1">"c13130"</definedName>
    <definedName name="IQ_TOTAL_EQUITY_FFIEC" hidden="1">"c12881"</definedName>
    <definedName name="IQ_TOTAL_EQUITY_INCL_MINORITY_INTEREST_FFIEC" hidden="1">"c15278"</definedName>
    <definedName name="IQ_TOTAL_EQUITY_LH_FFIEC" hidden="1">"c13109"</definedName>
    <definedName name="IQ_TOTAL_EQUITY_PC_FFIEC" hidden="1">"c13102"</definedName>
    <definedName name="IQ_TOTAL_EQUITY_SUBTOTAL_AP" hidden="1">"c8989"</definedName>
    <definedName name="IQ_TOTAL_EQUITY_TOTAL_ASSETS_FFIEC" hidden="1">"c13863"</definedName>
    <definedName name="IQ_TOTAL_FOREIGN_DEPOSITS_FFIEC" hidden="1">"c15348"</definedName>
    <definedName name="IQ_TOTAL_FOREIGN_LOANS_QUARTERLY_AVG_FFIEC" hidden="1">"c15482"</definedName>
    <definedName name="IQ_TOTAL_IBF_ASSETS_CONSOL_BANK_FFIEC" hidden="1">"c15299"</definedName>
    <definedName name="IQ_TOTAL_IBF_LIABILITIES_FFIEC" hidden="1">"c15302"</definedName>
    <definedName name="IQ_TOTAL_IBF_LL_REC_FFIEC" hidden="1">"c15297"</definedName>
    <definedName name="IQ_TOTAL_INT_EXPENSE_FFIEC" hidden="1">"c13000"</definedName>
    <definedName name="IQ_TOTAL_INT_INCOME_FFIEC" hidden="1">"c12989"</definedName>
    <definedName name="IQ_TOTAL_INTEREST_EXP" hidden="1">"c1382"</definedName>
    <definedName name="IQ_TOTAL_INTEREST_EXP_FOREIGN_FFIEC" hidden="1">"c15374"</definedName>
    <definedName name="IQ_TOTAL_INTEREST_INC_FOREIGN_FFIEC" hidden="1">"c15373"</definedName>
    <definedName name="IQ_TOTAL_INVENTORY" hidden="1">"c1385"</definedName>
    <definedName name="IQ_TOTAL_INVEST" hidden="1">"c1275"</definedName>
    <definedName name="IQ_TOTAL_IRA_KEOGH_PLAN_ACCOUNTS_FFIEC" hidden="1">"c15303"</definedName>
    <definedName name="IQ_TOTAL_LIAB" hidden="1">"c1276"</definedName>
    <definedName name="IQ_TOTAL_LIAB_BNK" hidden="1">"c1277"</definedName>
    <definedName name="IQ_TOTAL_LIAB_BR" hidden="1">"c1278"</definedName>
    <definedName name="IQ_TOTAL_LIAB_EQUITY" hidden="1">"c1279"</definedName>
    <definedName name="IQ_TOTAL_LIAB_EQUITY_FDIC" hidden="1">"c6354"</definedName>
    <definedName name="IQ_TOTAL_LIAB_EQUITY_SUBTOTAL_AP" hidden="1">"c8988"</definedName>
    <definedName name="IQ_TOTAL_LIAB_FIN" hidden="1">"c1280"</definedName>
    <definedName name="IQ_TOTAL_LIAB_INS" hidden="1">"c1281"</definedName>
    <definedName name="IQ_TOTAL_LIAB_RE" hidden="1">"c6273"</definedName>
    <definedName name="IQ_TOTAL_LIAB_REIT" hidden="1">"c1282"</definedName>
    <definedName name="IQ_TOTAL_LIAB_SHAREHOLD" hidden="1">"c1435"</definedName>
    <definedName name="IQ_TOTAL_LIAB_TOTAL_ASSETS" hidden="1">"c1283"</definedName>
    <definedName name="IQ_TOTAL_LIABILITIES_EQUITY_FFIEC" hidden="1">"c12882"</definedName>
    <definedName name="IQ_TOTAL_LIABILITIES_FAIR_VALUE_TOT_FFIEC" hidden="1">"c15411"</definedName>
    <definedName name="IQ_TOTAL_LIABILITIES_FDIC" hidden="1">"c6348"</definedName>
    <definedName name="IQ_TOTAL_LIABILITIES_FFIEC" hidden="1">"c12873"</definedName>
    <definedName name="IQ_TOTAL_LIABILITIES_LEVEL_1_FFIEC" hidden="1">"c15433"</definedName>
    <definedName name="IQ_TOTAL_LIABILITIES_LEVEL_2_FFIEC" hidden="1">"c15446"</definedName>
    <definedName name="IQ_TOTAL_LIABILITIES_LEVEL_3_FFIEC" hidden="1">"c15459"</definedName>
    <definedName name="IQ_TOTAL_LL_REC_DOM_FFIEC" hidden="1">"c12917"</definedName>
    <definedName name="IQ_TOTAL_LL_REC_FFIEC" hidden="1">"c12898"</definedName>
    <definedName name="IQ_TOTAL_LOANS" hidden="1">"c5653"</definedName>
    <definedName name="IQ_TOTAL_LOANS_DOM_QUARTERLY_AVG_FFIEC" hidden="1">"c15475"</definedName>
    <definedName name="IQ_TOTAL_LOANS_LEASES_AND_OTHER_DUE_30_89_FFIEC" hidden="1">"c15416"</definedName>
    <definedName name="IQ_TOTAL_LOANS_LEASES_AND_OTHER_DUE_90_FFIEC" hidden="1">"c15420"</definedName>
    <definedName name="IQ_TOTAL_LOANS_LEASES_AND_OTHER_NON_ACCRUAL_FFIEC" hidden="1">"c15466"</definedName>
    <definedName name="IQ_TOTAL_LOANS_LEASES_CHARGE_OFFS_FFIEC" hidden="1">"c13186"</definedName>
    <definedName name="IQ_TOTAL_LOANS_LEASES_DUE_30_89_FFIEC" hidden="1">"c13280"</definedName>
    <definedName name="IQ_TOTAL_LOANS_LEASES_DUE_90_FFIEC" hidden="1">"c13306"</definedName>
    <definedName name="IQ_TOTAL_LOANS_LEASES_NON_ACCRUAL_FFIEC" hidden="1">"c13757"</definedName>
    <definedName name="IQ_TOTAL_LOANS_LEASES_RECOV_FFIEC" hidden="1">"c13208"</definedName>
    <definedName name="IQ_TOTAL_LONG_DEBT" hidden="1">"c1617"</definedName>
    <definedName name="IQ_TOTAL_NON_REC" hidden="1">"c1444"</definedName>
    <definedName name="IQ_TOTAL_NON_TRANS_ACCTS_FFIEC" hidden="1">"c15328"</definedName>
    <definedName name="IQ_TOTAL_NONINTEREST_EXPENSE_FOREIGN_FFIEC" hidden="1">"c15386"</definedName>
    <definedName name="IQ_TOTAL_OPER_EXP_BR" hidden="1">"c1284"</definedName>
    <definedName name="IQ_TOTAL_OPER_EXP_FIN" hidden="1">"c1285"</definedName>
    <definedName name="IQ_TOTAL_OPER_EXP_INS" hidden="1">"c1286"</definedName>
    <definedName name="IQ_TOTAL_OPER_EXP_RE" hidden="1">"c6274"</definedName>
    <definedName name="IQ_TOTAL_OPER_EXP_REIT" hidden="1">"c1287"</definedName>
    <definedName name="IQ_TOTAL_OPER_EXP_UTI" hidden="1">"c1288"</definedName>
    <definedName name="IQ_TOTAL_OPER_EXPEN" hidden="1">"c1445"</definedName>
    <definedName name="IQ_TOTAL_OPERATING_EXPENSE" hidden="1">"c16047"</definedName>
    <definedName name="IQ_TOTAL_OPERATING_REVENUE" hidden="1">"c16030"</definedName>
    <definedName name="IQ_TOTAL_OPTIONS_BEG_OS" hidden="1">"c2693"</definedName>
    <definedName name="IQ_TOTAL_OPTIONS_CANCELLED" hidden="1">"c2696"</definedName>
    <definedName name="IQ_TOTAL_OPTIONS_END_OS" hidden="1">"c2697"</definedName>
    <definedName name="IQ_TOTAL_OPTIONS_EXERCISABLE_END_OS" hidden="1">"c5819"</definedName>
    <definedName name="IQ_TOTAL_OPTIONS_EXERCISED" hidden="1">"c2695"</definedName>
    <definedName name="IQ_TOTAL_OPTIONS_GRANTED" hidden="1">"c2694"</definedName>
    <definedName name="IQ_TOTAL_ORE_RESOURCES_ALUM" hidden="1">"c9230"</definedName>
    <definedName name="IQ_TOTAL_ORE_RESOURCES_COP" hidden="1">"c9174"</definedName>
    <definedName name="IQ_TOTAL_ORE_RESOURCES_DIAM" hidden="1">"c9654"</definedName>
    <definedName name="IQ_TOTAL_ORE_RESOURCES_GOLD" hidden="1">"c9015"</definedName>
    <definedName name="IQ_TOTAL_ORE_RESOURCES_IRON" hidden="1">"c9389"</definedName>
    <definedName name="IQ_TOTAL_ORE_RESOURCES_LEAD" hidden="1">"c9442"</definedName>
    <definedName name="IQ_TOTAL_ORE_RESOURCES_MANG" hidden="1">"c9495"</definedName>
    <definedName name="IQ_TOTAL_ORE_RESOURCES_MOLYB" hidden="1">"c9707"</definedName>
    <definedName name="IQ_TOTAL_ORE_RESOURCES_NICK" hidden="1">"c9283"</definedName>
    <definedName name="IQ_TOTAL_ORE_RESOURCES_PLAT" hidden="1">"c9121"</definedName>
    <definedName name="IQ_TOTAL_ORE_RESOURCES_SILVER" hidden="1">"c9068"</definedName>
    <definedName name="IQ_TOTAL_ORE_RESOURCES_TITAN" hidden="1">"c9548"</definedName>
    <definedName name="IQ_TOTAL_ORE_RESOURCES_URAN" hidden="1">"c9601"</definedName>
    <definedName name="IQ_TOTAL_ORE_RESOURCES_ZINC" hidden="1">"c9336"</definedName>
    <definedName name="IQ_TOTAL_OTHER_OPER" hidden="1">"c1289"</definedName>
    <definedName name="IQ_TOTAL_OUTSTANDING_BS_DATE" hidden="1">"c1022"</definedName>
    <definedName name="IQ_TOTAL_OUTSTANDING_FILING_DATE" hidden="1">"c2107"</definedName>
    <definedName name="IQ_TOTAL_PENSION_ASSETS" hidden="1">"c1290"</definedName>
    <definedName name="IQ_TOTAL_PENSION_ASSETS_DOMESTIC" hidden="1">"c2658"</definedName>
    <definedName name="IQ_TOTAL_PENSION_ASSETS_FOREIGN" hidden="1">"c2666"</definedName>
    <definedName name="IQ_TOTAL_PENSION_EXP" hidden="1">"c1291"</definedName>
    <definedName name="IQ_TOTAL_PRINCIPAL" hidden="1">"c2509"</definedName>
    <definedName name="IQ_TOTAL_PRINCIPAL_PCT" hidden="1">"c2510"</definedName>
    <definedName name="IQ_TOTAL_PROP" hidden="1">"c8765"</definedName>
    <definedName name="IQ_TOTAL_PROVED_RESERVES_NGL" hidden="1">"c2924"</definedName>
    <definedName name="IQ_TOTAL_PROVED_RESERVES_OIL" hidden="1">"c2040"</definedName>
    <definedName name="IQ_TOTAL_RE_LOANS_TOTAL_LOANS" hidden="1">"c15715"</definedName>
    <definedName name="IQ_TOTAL_RE_NOI_AVG_GROSS_PROP" hidden="1">"c16059"</definedName>
    <definedName name="IQ_TOTAL_RECEIV" hidden="1">"c1293"</definedName>
    <definedName name="IQ_TOTAL_RECOV_ATTRIB_RESOURCES_ALUM" hidden="1">"c9246"</definedName>
    <definedName name="IQ_TOTAL_RECOV_ATTRIB_RESOURCES_COAL" hidden="1">"c9820"</definedName>
    <definedName name="IQ_TOTAL_RECOV_ATTRIB_RESOURCES_COP" hidden="1">"c9190"</definedName>
    <definedName name="IQ_TOTAL_RECOV_ATTRIB_RESOURCES_DIAM" hidden="1">"c9670"</definedName>
    <definedName name="IQ_TOTAL_RECOV_ATTRIB_RESOURCES_GOLD" hidden="1">"c9031"</definedName>
    <definedName name="IQ_TOTAL_RECOV_ATTRIB_RESOURCES_IRON" hidden="1">"c9405"</definedName>
    <definedName name="IQ_TOTAL_RECOV_ATTRIB_RESOURCES_LEAD" hidden="1">"c9458"</definedName>
    <definedName name="IQ_TOTAL_RECOV_ATTRIB_RESOURCES_MANG" hidden="1">"c9511"</definedName>
    <definedName name="IQ_TOTAL_RECOV_ATTRIB_RESOURCES_MET_COAL" hidden="1">"c9760"</definedName>
    <definedName name="IQ_TOTAL_RECOV_ATTRIB_RESOURCES_MOLYB" hidden="1">"c9723"</definedName>
    <definedName name="IQ_TOTAL_RECOV_ATTRIB_RESOURCES_NICK" hidden="1">"c9299"</definedName>
    <definedName name="IQ_TOTAL_RECOV_ATTRIB_RESOURCES_PLAT" hidden="1">"c9137"</definedName>
    <definedName name="IQ_TOTAL_RECOV_ATTRIB_RESOURCES_SILVER" hidden="1">"c9084"</definedName>
    <definedName name="IQ_TOTAL_RECOV_ATTRIB_RESOURCES_STEAM" hidden="1">"c9790"</definedName>
    <definedName name="IQ_TOTAL_RECOV_ATTRIB_RESOURCES_TITAN" hidden="1">"c9564"</definedName>
    <definedName name="IQ_TOTAL_RECOV_ATTRIB_RESOURCES_URAN" hidden="1">"c9617"</definedName>
    <definedName name="IQ_TOTAL_RECOV_ATTRIB_RESOURCES_ZINC" hidden="1">"c9352"</definedName>
    <definedName name="IQ_TOTAL_RECOV_RESOURCES_ALUM" hidden="1">"c9236"</definedName>
    <definedName name="IQ_TOTAL_RECOV_RESOURCES_COAL" hidden="1">"c9815"</definedName>
    <definedName name="IQ_TOTAL_RECOV_RESOURCES_COP" hidden="1">"c9180"</definedName>
    <definedName name="IQ_TOTAL_RECOV_RESOURCES_DIAM" hidden="1">"c9660"</definedName>
    <definedName name="IQ_TOTAL_RECOV_RESOURCES_GOLD" hidden="1">"c9021"</definedName>
    <definedName name="IQ_TOTAL_RECOV_RESOURCES_IRON" hidden="1">"c9395"</definedName>
    <definedName name="IQ_TOTAL_RECOV_RESOURCES_LEAD" hidden="1">"c9448"</definedName>
    <definedName name="IQ_TOTAL_RECOV_RESOURCES_MANG" hidden="1">"c9501"</definedName>
    <definedName name="IQ_TOTAL_RECOV_RESOURCES_MET_COAL" hidden="1">"c9755"</definedName>
    <definedName name="IQ_TOTAL_RECOV_RESOURCES_MOLYB" hidden="1">"c9713"</definedName>
    <definedName name="IQ_TOTAL_RECOV_RESOURCES_NICK" hidden="1">"c9289"</definedName>
    <definedName name="IQ_TOTAL_RECOV_RESOURCES_PLAT" hidden="1">"c9127"</definedName>
    <definedName name="IQ_TOTAL_RECOV_RESOURCES_SILVER" hidden="1">"c9074"</definedName>
    <definedName name="IQ_TOTAL_RECOV_RESOURCES_STEAM" hidden="1">"c9785"</definedName>
    <definedName name="IQ_TOTAL_RECOV_RESOURCES_TITAN" hidden="1">"c9554"</definedName>
    <definedName name="IQ_TOTAL_RECOV_RESOURCES_URAN" hidden="1">"c9607"</definedName>
    <definedName name="IQ_TOTAL_RECOV_RESOURCES_ZINC" hidden="1">"c9342"</definedName>
    <definedName name="IQ_TOTAL_RECOVERIES_FDIC" hidden="1">"c6622"</definedName>
    <definedName name="IQ_TOTAL_RENTAL_REVENUE" hidden="1">"c16022"</definedName>
    <definedName name="IQ_TOTAL_RESOURCES_CALORIFIC_VALUE_COAL" hidden="1">"c9810"</definedName>
    <definedName name="IQ_TOTAL_RESOURCES_CALORIFIC_VALUE_MET_COAL" hidden="1">"c9750"</definedName>
    <definedName name="IQ_TOTAL_RESOURCES_CALORIFIC_VALUE_STEAM" hidden="1">"c9780"</definedName>
    <definedName name="IQ_TOTAL_RESOURCES_GRADE_ALUM" hidden="1">"c9231"</definedName>
    <definedName name="IQ_TOTAL_RESOURCES_GRADE_COP" hidden="1">"c9175"</definedName>
    <definedName name="IQ_TOTAL_RESOURCES_GRADE_DIAM" hidden="1">"c9655"</definedName>
    <definedName name="IQ_TOTAL_RESOURCES_GRADE_GOLD" hidden="1">"c9016"</definedName>
    <definedName name="IQ_TOTAL_RESOURCES_GRADE_IRON" hidden="1">"c9390"</definedName>
    <definedName name="IQ_TOTAL_RESOURCES_GRADE_LEAD" hidden="1">"c9443"</definedName>
    <definedName name="IQ_TOTAL_RESOURCES_GRADE_MANG" hidden="1">"c9496"</definedName>
    <definedName name="IQ_TOTAL_RESOURCES_GRADE_MOLYB" hidden="1">"c9708"</definedName>
    <definedName name="IQ_TOTAL_RESOURCES_GRADE_NICK" hidden="1">"c9284"</definedName>
    <definedName name="IQ_TOTAL_RESOURCES_GRADE_PLAT" hidden="1">"c9122"</definedName>
    <definedName name="IQ_TOTAL_RESOURCES_GRADE_SILVER" hidden="1">"c9069"</definedName>
    <definedName name="IQ_TOTAL_RESOURCES_GRADE_TITAN" hidden="1">"c9549"</definedName>
    <definedName name="IQ_TOTAL_RESOURCES_GRADE_URAN" hidden="1">"c9602"</definedName>
    <definedName name="IQ_TOTAL_RESOURCES_GRADE_ZINC" hidden="1">"c9337"</definedName>
    <definedName name="IQ_TOTAL_RETURN_SWAPS_DERIVATIVES_BENEFICIARY_FFIEC" hidden="1">"c13120"</definedName>
    <definedName name="IQ_TOTAL_RETURN_SWAPS_DERIVATIVES_GUARANTOR_FFIEC" hidden="1">"c13113"</definedName>
    <definedName name="IQ_TOTAL_REV" hidden="1">"c1294"</definedName>
    <definedName name="IQ_TOTAL_REV_10YR_ANN_CAGR" hidden="1">"c6150"</definedName>
    <definedName name="IQ_TOTAL_REV_10YR_ANN_GROWTH" hidden="1">"c1295"</definedName>
    <definedName name="IQ_TOTAL_REV_1YR_ANN_GROWTH" hidden="1">"c1296"</definedName>
    <definedName name="IQ_TOTAL_REV_2YR_ANN_CAGR" hidden="1">"c6151"</definedName>
    <definedName name="IQ_TOTAL_REV_2YR_ANN_GROWTH" hidden="1">"c1297"</definedName>
    <definedName name="IQ_TOTAL_REV_3YR_ANN_CAGR" hidden="1">"c6152"</definedName>
    <definedName name="IQ_TOTAL_REV_3YR_ANN_GROWTH" hidden="1">"c1298"</definedName>
    <definedName name="IQ_TOTAL_REV_5YR_ANN_CAGR" hidden="1">"c6153"</definedName>
    <definedName name="IQ_TOTAL_REV_5YR_ANN_GROWTH" hidden="1">"c1299"</definedName>
    <definedName name="IQ_TOTAL_REV_7YR_ANN_CAGR" hidden="1">"c6154"</definedName>
    <definedName name="IQ_TOTAL_REV_7YR_ANN_GROWTH" hidden="1">"c1300"</definedName>
    <definedName name="IQ_TOTAL_REV_AS_REPORTED" hidden="1">"c1301"</definedName>
    <definedName name="IQ_TOTAL_REV_BNK" hidden="1">"c1302"</definedName>
    <definedName name="IQ_TOTAL_REV_BNK_FDIC" hidden="1">"c6786"</definedName>
    <definedName name="IQ_TOTAL_REV_BR" hidden="1">"c1303"</definedName>
    <definedName name="IQ_TOTAL_REV_EMPLOYEE" hidden="1">"c1304"</definedName>
    <definedName name="IQ_TOTAL_REV_FIN" hidden="1">"c1305"</definedName>
    <definedName name="IQ_TOTAL_REV_INS" hidden="1">"c1306"</definedName>
    <definedName name="IQ_TOTAL_REV_RE" hidden="1">"c6275"</definedName>
    <definedName name="IQ_TOTAL_REV_REIT" hidden="1">"c1307"</definedName>
    <definedName name="IQ_TOTAL_REV_SHARE" hidden="1">"c1912"</definedName>
    <definedName name="IQ_TOTAL_REV_SUBTOTAL_AP" hidden="1">"c8975"</definedName>
    <definedName name="IQ_TOTAL_REV_UTI" hidden="1">"c1308"</definedName>
    <definedName name="IQ_TOTAL_REVENUE" hidden="1">"c1436"</definedName>
    <definedName name="IQ_TOTAL_REVENUE_FFIEC" hidden="1">"c13020"</definedName>
    <definedName name="IQ_TOTAL_REVENUE_FOREIGN_FFIEC" hidden="1">"c15383"</definedName>
    <definedName name="IQ_TOTAL_RISK_BASED_CAPITAL_FFIEC" hidden="1">"c13153"</definedName>
    <definedName name="IQ_TOTAL_RISK_BASED_CAPITAL_RATIO_FDIC" hidden="1">"c6747"</definedName>
    <definedName name="IQ_TOTAL_RISK_BASED_CAPITAL_RATIO_FFIEC" hidden="1">"c13162"</definedName>
    <definedName name="IQ_TOTAL_RISK_WEIGHTED_ASSETS_FFIEC" hidden="1">"c13858"</definedName>
    <definedName name="IQ_TOTAL_ROOMS" hidden="1">"c8789"</definedName>
    <definedName name="IQ_TOTAL_SECURITIES_FDIC" hidden="1">"c6306"</definedName>
    <definedName name="IQ_TOTAL_SPECIAL" hidden="1">"c1618"</definedName>
    <definedName name="IQ_TOTAL_SQ_FT" hidden="1">"c8781"</definedName>
    <definedName name="IQ_TOTAL_ST_BORROW" hidden="1">"c1424"</definedName>
    <definedName name="IQ_TOTAL_SUB_DEBT" hidden="1">"c2528"</definedName>
    <definedName name="IQ_TOTAL_SUB_DEBT_EBITDA" hidden="1">"c2554"</definedName>
    <definedName name="IQ_TOTAL_SUB_DEBT_EBITDA_CAPEX" hidden="1">"c2555"</definedName>
    <definedName name="IQ_TOTAL_SUB_DEBT_PCT" hidden="1">"c2529"</definedName>
    <definedName name="IQ_TOTAL_SUBS" hidden="1">"c2119"</definedName>
    <definedName name="IQ_TOTAL_TIME_DEPOSITS_FDIC" hidden="1">"c6497"</definedName>
    <definedName name="IQ_TOTAL_TIME_LESS_100000_1_TO_3_YEARS_FFIEC" hidden="1">"c15335"</definedName>
    <definedName name="IQ_TOTAL_TIME_LESS_100000_3_MONTHS_LESS_FFIEC" hidden="1">"c15333"</definedName>
    <definedName name="IQ_TOTAL_TIME_LESS_100000_3_TO_12_MONTHS_FFIEC" hidden="1">"c15334"</definedName>
    <definedName name="IQ_TOTAL_TIME_LESS_100000_FFIEC" hidden="1">"c15332"</definedName>
    <definedName name="IQ_TOTAL_TIME_LESS_100000_OVER_3_YEARS_FFIEC" hidden="1">"c15336"</definedName>
    <definedName name="IQ_TOTAL_TIME_MORE_100000_1_TO_3_YEARS_FFIEC" hidden="1">"c15340"</definedName>
    <definedName name="IQ_TOTAL_TIME_MORE_100000_3_MONTHS_LESS_FFIEC" hidden="1">"c15338"</definedName>
    <definedName name="IQ_TOTAL_TIME_MORE_100000_3_TO_12_MONTHS_FFIEC" hidden="1">"c15339"</definedName>
    <definedName name="IQ_TOTAL_TIME_MORE_100000_FFIEC" hidden="1">"c15337"</definedName>
    <definedName name="IQ_TOTAL_TIME_MORE_100000_OVER_3_YEARS_FFIEC" hidden="1">"c15341"</definedName>
    <definedName name="IQ_TOTAL_TIME_SAVINGS_DEPOSITS_FDIC" hidden="1">"c6498"</definedName>
    <definedName name="IQ_TOTAL_TRADING_ASSETS_FFIEC" hidden="1">"c12939"</definedName>
    <definedName name="IQ_TOTAL_TRADING_LIAB_DOM_FFIEC" hidden="1">"c12944"</definedName>
    <definedName name="IQ_TOTAL_TRADING_LIAB_FOREIGN_FFIEC" hidden="1">"c15296"</definedName>
    <definedName name="IQ_TOTAL_TRANS_ACCTS_FFIEC" hidden="1">"c15321"</definedName>
    <definedName name="IQ_TOTAL_UNITS" hidden="1">"c8773"</definedName>
    <definedName name="IQ_TOTAL_UNUSED_COMMITMENTS_FDIC" hidden="1">"c6536"</definedName>
    <definedName name="IQ_TOTAL_UNUSUAL" hidden="1">"c1508"</definedName>
    <definedName name="IQ_TOTAL_UNUSUAL_BNK" hidden="1">"c5516"</definedName>
    <definedName name="IQ_TOTAL_UNUSUAL_BR" hidden="1">"c5517"</definedName>
    <definedName name="IQ_TOTAL_UNUSUAL_FIN" hidden="1">"c5518"</definedName>
    <definedName name="IQ_TOTAL_UNUSUAL_INS" hidden="1">"c5519"</definedName>
    <definedName name="IQ_TOTAL_UNUSUAL_RE" hidden="1">"c6286"</definedName>
    <definedName name="IQ_TOTAL_UNUSUAL_REIT" hidden="1">"c5520"</definedName>
    <definedName name="IQ_TOTAL_UNUSUAL_SUPPLE" hidden="1">"c13817"</definedName>
    <definedName name="IQ_TOTAL_UNUSUAL_UTI" hidden="1">"c5521"</definedName>
    <definedName name="IQ_TOTAL_WARRANTS_BEG_OS" hidden="1">"c2719"</definedName>
    <definedName name="IQ_TOTAL_WARRANTS_CANCELLED" hidden="1">"c2722"</definedName>
    <definedName name="IQ_TOTAL_WARRANTS_END_OS" hidden="1">"c2723"</definedName>
    <definedName name="IQ_TOTAL_WARRANTS_EXERCISED" hidden="1">"c2721"</definedName>
    <definedName name="IQ_TOTAL_WARRANTS_ISSUED" hidden="1">"c2720"</definedName>
    <definedName name="IQ_TR_ACCT_METHOD" hidden="1">"c2363"</definedName>
    <definedName name="IQ_TR_ACQ_52_WK_HI_PCT" hidden="1">"c2348"</definedName>
    <definedName name="IQ_TR_ACQ_52_WK_LOW_PCT" hidden="1">"c2347"</definedName>
    <definedName name="IQ_TR_ACQ_CASH_ST_INVEST" hidden="1">"c2372"</definedName>
    <definedName name="IQ_TR_ACQ_CLOSEPRICE_1D" hidden="1">"c3027"</definedName>
    <definedName name="IQ_TR_ACQ_DILUT_EPS_EXCL" hidden="1">"c3028"</definedName>
    <definedName name="IQ_TR_ACQ_EARNING_CO" hidden="1">"c2379"</definedName>
    <definedName name="IQ_TR_ACQ_EBIT" hidden="1">"c2380"</definedName>
    <definedName name="IQ_TR_ACQ_EBIT_EQ_INC" hidden="1">"c3611"</definedName>
    <definedName name="IQ_TR_ACQ_EBITDA" hidden="1">"c2381"</definedName>
    <definedName name="IQ_TR_ACQ_EBITDA_EQ_INC" hidden="1">"c3610"</definedName>
    <definedName name="IQ_TR_ACQ_FILING_CURRENCY" hidden="1">"c3033"</definedName>
    <definedName name="IQ_TR_ACQ_FILINGDATE" hidden="1">"c3607"</definedName>
    <definedName name="IQ_TR_ACQ_MCAP_1DAY" hidden="1">"c2345"</definedName>
    <definedName name="IQ_TR_ACQ_MIN_INT" hidden="1">"c2374"</definedName>
    <definedName name="IQ_TR_ACQ_NET_DEBT" hidden="1">"c2373"</definedName>
    <definedName name="IQ_TR_ACQ_NI" hidden="1">"c2378"</definedName>
    <definedName name="IQ_TR_ACQ_PERIODDATE" hidden="1">"c3606"</definedName>
    <definedName name="IQ_TR_ACQ_PRICEDATE_1D" hidden="1">"c2346"</definedName>
    <definedName name="IQ_TR_ACQ_RETURN" hidden="1">"c2349"</definedName>
    <definedName name="IQ_TR_ACQ_STOCKYEARHIGH_1D" hidden="1">"c2343"</definedName>
    <definedName name="IQ_TR_ACQ_STOCKYEARLOW_1D" hidden="1">"c2344"</definedName>
    <definedName name="IQ_TR_ACQ_TOTAL_ASSETS" hidden="1">"c2371"</definedName>
    <definedName name="IQ_TR_ACQ_TOTAL_COMMON_EQ" hidden="1">"c2377"</definedName>
    <definedName name="IQ_TR_ACQ_TOTAL_DEBT" hidden="1">"c2376"</definedName>
    <definedName name="IQ_TR_ACQ_TOTAL_PREF" hidden="1">"c2375"</definedName>
    <definedName name="IQ_TR_ACQ_TOTAL_REV" hidden="1">"c2382"</definedName>
    <definedName name="IQ_TR_ADJ_SIZE" hidden="1">"c3024"</definedName>
    <definedName name="IQ_TR_ADJ_SIZE_FINAL" hidden="1">"c16265"</definedName>
    <definedName name="IQ_TR_ANN_DATE" hidden="1">"c2395"</definedName>
    <definedName name="IQ_TR_ANN_DATE_BL" hidden="1">"c2394"</definedName>
    <definedName name="IQ_TR_BID_DATE" hidden="1">"c2357"</definedName>
    <definedName name="IQ_TR_BLUESKY_FEES" hidden="1">"c2277"</definedName>
    <definedName name="IQ_TR_BUY_ACC_ADVISORS" hidden="1">"c3048"</definedName>
    <definedName name="IQ_TR_BUY_FIN_ADVISORS" hidden="1">"c3045"</definedName>
    <definedName name="IQ_TR_BUY_LEG_ADVISORS" hidden="1">"c2387"</definedName>
    <definedName name="IQ_TR_BUY_TERM_FEE" hidden="1">"c13638"</definedName>
    <definedName name="IQ_TR_BUY_TERM_FEE_PCT" hidden="1">"c13639"</definedName>
    <definedName name="IQ_TR_BUYBACK_TO_CLOSE" hidden="1">"c13919"</definedName>
    <definedName name="IQ_TR_BUYBACK_TO_HIGH" hidden="1">"c13917"</definedName>
    <definedName name="IQ_TR_BUYBACK_TO_LOW" hidden="1">"c13918"</definedName>
    <definedName name="IQ_TR_BUYER_ID" hidden="1">"c2404"</definedName>
    <definedName name="IQ_TR_BUYERNAME" hidden="1">"c2401"</definedName>
    <definedName name="IQ_TR_CANCELLED_DATE" hidden="1">"c2284"</definedName>
    <definedName name="IQ_TR_CASH_CONSID_PCT" hidden="1">"c2296"</definedName>
    <definedName name="IQ_TR_CASH_CONSID_PCT_FINAL" hidden="1">"c16268"</definedName>
    <definedName name="IQ_TR_CASH_ST_INVEST" hidden="1">"c3025"</definedName>
    <definedName name="IQ_TR_CASH_ST_INVEST_FINAL" hidden="1">"c16266"</definedName>
    <definedName name="IQ_TR_CHANGE_CONTROL" hidden="1">"c2365"</definedName>
    <definedName name="IQ_TR_CLOSED_DATE" hidden="1">"c2283"</definedName>
    <definedName name="IQ_TR_CO_NET_PROCEEDS" hidden="1">"c2268"</definedName>
    <definedName name="IQ_TR_CO_NET_PROCEEDS_ISSUE" hidden="1">"c17571"</definedName>
    <definedName name="IQ_TR_CO_NET_PROCEEDS_PCT" hidden="1">"c2270"</definedName>
    <definedName name="IQ_TR_COMMENTS" hidden="1">"c2383"</definedName>
    <definedName name="IQ_TR_CURRENCY" hidden="1">"c3016"</definedName>
    <definedName name="IQ_TR_DEAL_APPROACH" hidden="1">"c12706"</definedName>
    <definedName name="IQ_TR_DEAL_ATTITUDE" hidden="1">"c2364"</definedName>
    <definedName name="IQ_TR_DEAL_CONDITIONS" hidden="1">"c2367"</definedName>
    <definedName name="IQ_TR_DEAL_RESOLUTION" hidden="1">"c2391"</definedName>
    <definedName name="IQ_TR_DEAL_RESPONSES" hidden="1">"c2366"</definedName>
    <definedName name="IQ_TR_DEBT_CONSID_PCT" hidden="1">"c2299"</definedName>
    <definedName name="IQ_TR_DEBT_CONSID_PCT_FINAL" hidden="1">"c16274"</definedName>
    <definedName name="IQ_TR_DEF_AGRMT_DATE" hidden="1">"c2285"</definedName>
    <definedName name="IQ_TR_DISCLOSED_FEES_EXP" hidden="1">"c2288"</definedName>
    <definedName name="IQ_TR_EARNOUTS" hidden="1">"c3023"</definedName>
    <definedName name="IQ_TR_EARNOUTS_FINAL" hidden="1">"c16262"</definedName>
    <definedName name="IQ_TR_EX_OVER_SHARES_ISSUE" hidden="1">"c17566"</definedName>
    <definedName name="IQ_TR_EXPIRED_DATE" hidden="1">"c2412"</definedName>
    <definedName name="IQ_TR_GROSS_OFFERING_AMT" hidden="1">"c2262"</definedName>
    <definedName name="IQ_TR_GROSS_PROCEEDS_ISSUE" hidden="1">"c17568"</definedName>
    <definedName name="IQ_TR_HYBRID_CONSID_PCT" hidden="1">"c2300"</definedName>
    <definedName name="IQ_TR_HYBRID_CONSID_PCT_FINAL" hidden="1">"c16276"</definedName>
    <definedName name="IQ_TR_IMPLIED_EQ" hidden="1">"c3018"</definedName>
    <definedName name="IQ_TR_IMPLIED_EQ_BV" hidden="1">"c3019"</definedName>
    <definedName name="IQ_TR_IMPLIED_EQ_BV_FINAL" hidden="1">"c16255"</definedName>
    <definedName name="IQ_TR_IMPLIED_EQ_FINAL" hidden="1">"c16253"</definedName>
    <definedName name="IQ_TR_IMPLIED_EQ_NI_LTM" hidden="1">"c3020"</definedName>
    <definedName name="IQ_TR_IMPLIED_EQ_NI_LTM_FINAL" hidden="1">"c16254"</definedName>
    <definedName name="IQ_TR_IMPLIED_EV" hidden="1">"c2301"</definedName>
    <definedName name="IQ_TR_IMPLIED_EV_BV" hidden="1">"c2306"</definedName>
    <definedName name="IQ_TR_IMPLIED_EV_EBIT" hidden="1">"c2302"</definedName>
    <definedName name="IQ_TR_IMPLIED_EV_EBIT_FINAL" hidden="1">"c16252"</definedName>
    <definedName name="IQ_TR_IMPLIED_EV_EBITDA" hidden="1">"c2303"</definedName>
    <definedName name="IQ_TR_IMPLIED_EV_EBITDA_FINAL" hidden="1">"c16251"</definedName>
    <definedName name="IQ_TR_IMPLIED_EV_FINAL" hidden="1">"c16249"</definedName>
    <definedName name="IQ_TR_IMPLIED_EV_NI_LTM" hidden="1">"c2307"</definedName>
    <definedName name="IQ_TR_IMPLIED_EV_REV" hidden="1">"c2304"</definedName>
    <definedName name="IQ_TR_IMPLIED_EV_REV_FINAL" hidden="1">"c16250"</definedName>
    <definedName name="IQ_TR_INIT_FILED_DATE" hidden="1">"c3495"</definedName>
    <definedName name="IQ_TR_IPO_TRANSACTION_ID" hidden="1">"c17554"</definedName>
    <definedName name="IQ_TR_LEAD_UNDERWRITERS" hidden="1">"c17576"</definedName>
    <definedName name="IQ_TR_LOI_DATE" hidden="1">"c2282"</definedName>
    <definedName name="IQ_TR_MAJ_MIN_STAKE" hidden="1">"c2389"</definedName>
    <definedName name="IQ_TR_NEGOTIATED_BUYBACK_PRICE" hidden="1">"c2414"</definedName>
    <definedName name="IQ_TR_NET_ASSUM_LIABILITIES" hidden="1">"c2308"</definedName>
    <definedName name="IQ_TR_NET_ASSUM_LIABILITIES_FINAL" hidden="1">"c16264"</definedName>
    <definedName name="IQ_TR_NET_PROCEEDS" hidden="1">"c2267"</definedName>
    <definedName name="IQ_TR_OFFER_DATE" hidden="1">"c2265"</definedName>
    <definedName name="IQ_TR_OFFER_DATE_MA" hidden="1">"c3035"</definedName>
    <definedName name="IQ_TR_OFFER_PER_SHARE" hidden="1">"c3017"</definedName>
    <definedName name="IQ_TR_OFFER_PER_SHARE_FINAL" hidden="1">"c16257"</definedName>
    <definedName name="IQ_TR_OPTIONS_CONSID_PCT" hidden="1">"c2311"</definedName>
    <definedName name="IQ_TR_OPTIONS_CONSID_PCT_FINAL" hidden="1">"c16278"</definedName>
    <definedName name="IQ_TR_OTHER_CONSID" hidden="1">"c3022"</definedName>
    <definedName name="IQ_TR_OTHER_CONSID_FINAL" hidden="1">"c16261"</definedName>
    <definedName name="IQ_TR_PCT_SOUGHT" hidden="1">"c2309"</definedName>
    <definedName name="IQ_TR_PCT_SOUGHT_ACQUIRED_FINAL" hidden="1">"c16256"</definedName>
    <definedName name="IQ_TR_PFEATURES" hidden="1">"c2384"</definedName>
    <definedName name="IQ_TR_PIPE_CONV_PRICE_SHARE" hidden="1">"c2292"</definedName>
    <definedName name="IQ_TR_PIPE_CPN_PCT" hidden="1">"c2291"</definedName>
    <definedName name="IQ_TR_PIPE_NUMBER_SHARES" hidden="1">"c2293"</definedName>
    <definedName name="IQ_TR_PIPE_PPS" hidden="1">"c2290"</definedName>
    <definedName name="IQ_TR_PO_1D_PRICE" hidden="1">"c19180"</definedName>
    <definedName name="IQ_TR_PO_1D_RETURN" hidden="1">"c19179"</definedName>
    <definedName name="IQ_TR_PO_1M_PRICE" hidden="1">"c19184"</definedName>
    <definedName name="IQ_TR_PO_1M_RETURN" hidden="1">"c19183"</definedName>
    <definedName name="IQ_TR_PO_1W_PRICE" hidden="1">"c19182"</definedName>
    <definedName name="IQ_TR_PO_1W_RETURN" hidden="1">"c19181"</definedName>
    <definedName name="IQ_TR_PO_1Y_PRICE" hidden="1">"c19190"</definedName>
    <definedName name="IQ_TR_PO_1Y_RETURN" hidden="1">"c19189"</definedName>
    <definedName name="IQ_TR_PO_3M_PRICE" hidden="1">"c19186"</definedName>
    <definedName name="IQ_TR_PO_3M_RETURN" hidden="1">"c19185"</definedName>
    <definedName name="IQ_TR_PO_6M_PRICE" hidden="1">"c19188"</definedName>
    <definedName name="IQ_TR_PO_6M_RETURN" hidden="1">"c19187"</definedName>
    <definedName name="IQ_TR_PO_DISCOUNT_SHARE" hidden="1">"c17562"</definedName>
    <definedName name="IQ_TR_PO_ISSUE_CURRENCY" hidden="1">"c17557"</definedName>
    <definedName name="IQ_TR_PO_NET_PROCEEDS_SHARE" hidden="1">"c17563"</definedName>
    <definedName name="IQ_TR_PO_PRICE_RANGE" hidden="1">"c17559"</definedName>
    <definedName name="IQ_TR_PO_PRICE_RANGE_HIGH" hidden="1">"c17560"</definedName>
    <definedName name="IQ_TR_PO_PRICE_RANGE_LOW" hidden="1">"c17561"</definedName>
    <definedName name="IQ_TR_PO_PRICE_SHARE" hidden="1">"c17558"</definedName>
    <definedName name="IQ_TR_PO_SHARES_OFFERED" hidden="1">"c17564"</definedName>
    <definedName name="IQ_TR_PO_SHARES_OFFERED_EX_OVER" hidden="1">"c17567"</definedName>
    <definedName name="IQ_TR_PO_TICKER" hidden="1">"c17556"</definedName>
    <definedName name="IQ_TR_PO_TRADING_ITEM_CIQID" hidden="1">"c17555"</definedName>
    <definedName name="IQ_TR_POSTMONEY_VAL" hidden="1">"c2286"</definedName>
    <definedName name="IQ_TR_PREDEAL_SITUATION" hidden="1">"c2390"</definedName>
    <definedName name="IQ_TR_PREF_CONSID_PCT" hidden="1">"c2310"</definedName>
    <definedName name="IQ_TR_PREF_CONSID_PCT_FINAL" hidden="1">"c16272"</definedName>
    <definedName name="IQ_TR_PREMONEY_VAL" hidden="1">"c2287"</definedName>
    <definedName name="IQ_TR_PRINTING_FEES" hidden="1">"c2276"</definedName>
    <definedName name="IQ_TR_PROCEEDS_EX_OVER_ISSUE" hidden="1">"c17574"</definedName>
    <definedName name="IQ_TR_PT_MONETARY_VALUES" hidden="1">"c2415"</definedName>
    <definedName name="IQ_TR_PT_NUMBER_SHARES" hidden="1">"c2417"</definedName>
    <definedName name="IQ_TR_PT_OFFER_PER_SHARE" hidden="1">"c18872"</definedName>
    <definedName name="IQ_TR_PT_PCT_SHARES" hidden="1">"c2416"</definedName>
    <definedName name="IQ_TR_RATING_FEES" hidden="1">"c2275"</definedName>
    <definedName name="IQ_TR_REG_EFFECT_DATE" hidden="1">"c2264"</definedName>
    <definedName name="IQ_TR_REG_FILED_DATE" hidden="1">"c2263"</definedName>
    <definedName name="IQ_TR_REG_OVER_SHARES_ISSUE" hidden="1">"c17565"</definedName>
    <definedName name="IQ_TR_REG_OVER_VALUE_ISSUE" hidden="1">"c17572"</definedName>
    <definedName name="IQ_TR_REGISTRATION_FEES" hidden="1">"c2274"</definedName>
    <definedName name="IQ_TR_RENEWAL_BUYBACK" hidden="1">"c2413"</definedName>
    <definedName name="IQ_TR_ROUND_NUMBER" hidden="1">"c2295"</definedName>
    <definedName name="IQ_TR_SEC_FEES" hidden="1">"c2274"</definedName>
    <definedName name="IQ_TR_SECURITY_TYPE_REG" hidden="1">"c2279"</definedName>
    <definedName name="IQ_TR_SELL_ACC_ADVISORS" hidden="1">"c3049"</definedName>
    <definedName name="IQ_TR_SELL_FIN_ADVISORS" hidden="1">"c3046"</definedName>
    <definedName name="IQ_TR_SELL_LEG_ADVISORS" hidden="1">"c2388"</definedName>
    <definedName name="IQ_TR_SELL_TERM_FEE" hidden="1">"c2298"</definedName>
    <definedName name="IQ_TR_SELL_TERM_FEE_PCT" hidden="1">"c2297"</definedName>
    <definedName name="IQ_TR_SELLER_ID" hidden="1">"c2406"</definedName>
    <definedName name="IQ_TR_SELLERNAME" hidden="1">"c2402"</definedName>
    <definedName name="IQ_TR_SFEATURES" hidden="1">"c2385"</definedName>
    <definedName name="IQ_TR_SH_NET_PROCEEDS" hidden="1">"c2269"</definedName>
    <definedName name="IQ_TR_SH_NET_PROCEEDS_ISSUE" hidden="1">"c17570"</definedName>
    <definedName name="IQ_TR_SH_NET_PROCEEDS_PCT" hidden="1">"c2271"</definedName>
    <definedName name="IQ_TR_SPECIAL_COMMITTEE" hidden="1">"c2362"</definedName>
    <definedName name="IQ_TR_STATUS" hidden="1">"c2399"</definedName>
    <definedName name="IQ_TR_STOCK_CONSID_PCT" hidden="1">"c2312"</definedName>
    <definedName name="IQ_TR_STOCK_CONSID_PCT_FINAL" hidden="1">"c16270"</definedName>
    <definedName name="IQ_TR_SUSPENDED_DATE" hidden="1">"c2407"</definedName>
    <definedName name="IQ_TR_TARGET_52WKHI_PCT" hidden="1">"c2351"</definedName>
    <definedName name="IQ_TR_TARGET_52WKLOW_PCT" hidden="1">"c2350"</definedName>
    <definedName name="IQ_TR_TARGET_ACC_ADVISORS" hidden="1">"c3047"</definedName>
    <definedName name="IQ_TR_TARGET_CASH_ST_INVEST" hidden="1">"c2327"</definedName>
    <definedName name="IQ_TR_TARGET_CLOSEPRICE_1D" hidden="1">"c2352"</definedName>
    <definedName name="IQ_TR_TARGET_CLOSEPRICE_1M" hidden="1">"c2354"</definedName>
    <definedName name="IQ_TR_TARGET_CLOSEPRICE_1W" hidden="1">"c2353"</definedName>
    <definedName name="IQ_TR_TARGET_DILUT_EPS_EXCL" hidden="1">"c2324"</definedName>
    <definedName name="IQ_TR_TARGET_EARNING_CO" hidden="1">"c2332"</definedName>
    <definedName name="IQ_TR_TARGET_EBIT" hidden="1">"c2333"</definedName>
    <definedName name="IQ_TR_TARGET_EBIT_EQ_INC" hidden="1">"c3609"</definedName>
    <definedName name="IQ_TR_TARGET_EBITDA" hidden="1">"c2334"</definedName>
    <definedName name="IQ_TR_TARGET_EBITDA_EQ_INC" hidden="1">"c3608"</definedName>
    <definedName name="IQ_TR_TARGET_FILING_CURRENCY" hidden="1">"c3034"</definedName>
    <definedName name="IQ_TR_TARGET_FILINGDATE" hidden="1">"c3605"</definedName>
    <definedName name="IQ_TR_TARGET_FIN_ADVISORS" hidden="1">"c3044"</definedName>
    <definedName name="IQ_TR_TARGET_ID" hidden="1">"c2405"</definedName>
    <definedName name="IQ_TR_TARGET_LEG_ADVISORS" hidden="1">"c2386"</definedName>
    <definedName name="IQ_TR_TARGET_MARKETCAP" hidden="1">"c2342"</definedName>
    <definedName name="IQ_TR_TARGET_MIN_INT" hidden="1">"c2328"</definedName>
    <definedName name="IQ_TR_TARGET_NET_DEBT" hidden="1">"c2326"</definedName>
    <definedName name="IQ_TR_TARGET_NI" hidden="1">"c2331"</definedName>
    <definedName name="IQ_TR_TARGET_PERIODDATE" hidden="1">"c3604"</definedName>
    <definedName name="IQ_TR_TARGET_PRICEDATE_1D" hidden="1">"c2341"</definedName>
    <definedName name="IQ_TR_TARGET_RETURN" hidden="1">"c2355"</definedName>
    <definedName name="IQ_TR_TARGET_SEC_DETAIL" hidden="1">"c3021"</definedName>
    <definedName name="IQ_TR_TARGET_SEC_TI_ID" hidden="1">"c2368"</definedName>
    <definedName name="IQ_TR_TARGET_SEC_TYPE" hidden="1">"c2369"</definedName>
    <definedName name="IQ_TR_TARGET_SPD" hidden="1">"c2313"</definedName>
    <definedName name="IQ_TR_TARGET_SPD_PCT" hidden="1">"c2314"</definedName>
    <definedName name="IQ_TR_TARGET_STOCKPREMIUM_1D" hidden="1">"c2336"</definedName>
    <definedName name="IQ_TR_TARGET_STOCKPREMIUM_1M" hidden="1">"c2337"</definedName>
    <definedName name="IQ_TR_TARGET_STOCKPREMIUM_1W" hidden="1">"c2338"</definedName>
    <definedName name="IQ_TR_TARGET_STOCKYEARHIGH_1D" hidden="1">"c2339"</definedName>
    <definedName name="IQ_TR_TARGET_STOCKYEARLOW_1D" hidden="1">"c2340"</definedName>
    <definedName name="IQ_TR_TARGET_TOTAL_ASSETS" hidden="1">"c2325"</definedName>
    <definedName name="IQ_TR_TARGET_TOTAL_COMMON_EQ" hidden="1">"c2421"</definedName>
    <definedName name="IQ_TR_TARGET_TOTAL_DEBT" hidden="1">"c2330"</definedName>
    <definedName name="IQ_TR_TARGET_TOTAL_PREF" hidden="1">"c2329"</definedName>
    <definedName name="IQ_TR_TARGET_TOTAL_REV" hidden="1">"c2335"</definedName>
    <definedName name="IQ_TR_TARGETNAME" hidden="1">"c2403"</definedName>
    <definedName name="IQ_TR_TERM_FEE" hidden="1">"c2298"</definedName>
    <definedName name="IQ_TR_TERM_FEE_PCT" hidden="1">"c2297"</definedName>
    <definedName name="IQ_TR_TODATE" hidden="1">"c3036"</definedName>
    <definedName name="IQ_TR_TODATE_MONETARY_VALUE" hidden="1">"c2418"</definedName>
    <definedName name="IQ_TR_TODATE_NUMBER_SHARES" hidden="1">"c2420"</definedName>
    <definedName name="IQ_TR_TODATE_PCT_SHARES" hidden="1">"c2419"</definedName>
    <definedName name="IQ_TR_TOTAL_ACCT_FEES" hidden="1">"c2273"</definedName>
    <definedName name="IQ_TR_TOTAL_CASH" hidden="1">"c2315"</definedName>
    <definedName name="IQ_TR_TOTAL_CASH_FINAL" hidden="1">"c16267"</definedName>
    <definedName name="IQ_TR_TOTAL_CONSID_SH" hidden="1">"c2316"</definedName>
    <definedName name="IQ_TR_TOTAL_CONSID_SH_FINAL" hidden="1">"c16260"</definedName>
    <definedName name="IQ_TR_TOTAL_DEBT" hidden="1">"c2317"</definedName>
    <definedName name="IQ_TR_TOTAL_DEBT_FINAL" hidden="1">"c16273"</definedName>
    <definedName name="IQ_TR_TOTAL_EX_OVER_VALUE_ISSUE" hidden="1">"c17573"</definedName>
    <definedName name="IQ_TR_TOTAL_GROSS_TV" hidden="1">"c2318"</definedName>
    <definedName name="IQ_TR_TOTAL_GROSS_TV_FINAL" hidden="1">"c16259"</definedName>
    <definedName name="IQ_TR_TOTAL_HYBRID" hidden="1">"c2319"</definedName>
    <definedName name="IQ_TR_TOTAL_HYBRID_FINAL" hidden="1">"c16275"</definedName>
    <definedName name="IQ_TR_TOTAL_LEGAL_FEES" hidden="1">"c2272"</definedName>
    <definedName name="IQ_TR_TOTAL_NET_TV" hidden="1">"c2320"</definedName>
    <definedName name="IQ_TR_TOTAL_NET_TV_FINAL" hidden="1">"c16258"</definedName>
    <definedName name="IQ_TR_TOTAL_NEWMONEY" hidden="1">"c2289"</definedName>
    <definedName name="IQ_TR_TOTAL_OPTIONS" hidden="1">"c2322"</definedName>
    <definedName name="IQ_TR_TOTAL_OPTIONS_BUYER" hidden="1">"c3026"</definedName>
    <definedName name="IQ_TR_TOTAL_OPTIONS_BUYER_FINAL" hidden="1">"c16277"</definedName>
    <definedName name="IQ_TR_TOTAL_OPTIONS_FINAL" hidden="1">"c16263"</definedName>
    <definedName name="IQ_TR_TOTAL_PREFERRED" hidden="1">"c2321"</definedName>
    <definedName name="IQ_TR_TOTAL_PREFERRED_FINAL" hidden="1">"c16271"</definedName>
    <definedName name="IQ_TR_TOTAL_REG_AMT" hidden="1">"c2261"</definedName>
    <definedName name="IQ_TR_TOTAL_STOCK" hidden="1">"c2323"</definedName>
    <definedName name="IQ_TR_TOTAL_STOCK_FINAL" hidden="1">"c16269"</definedName>
    <definedName name="IQ_TR_TOTAL_TAKEDOWNS" hidden="1">"c2278"</definedName>
    <definedName name="IQ_TR_TOTAL_UW_COMP" hidden="1">"c2280"</definedName>
    <definedName name="IQ_TR_TOTALVALUE" hidden="1">"c2400"</definedName>
    <definedName name="IQ_TR_TRANSACTION_TYPE" hidden="1">"c2398"</definedName>
    <definedName name="IQ_TR_UNDERWRITER_COMP_ISSUE" hidden="1">"c17569"</definedName>
    <definedName name="IQ_TR_UNDERWRITERS_OTHER" hidden="1">"c17577"</definedName>
    <definedName name="IQ_TR_WITHDRAWN_DTE" hidden="1">"c2266"</definedName>
    <definedName name="IQ_TRADE_AR" hidden="1">"c1345"</definedName>
    <definedName name="IQ_TRADE_PRINCIPAL" hidden="1">"c1309"</definedName>
    <definedName name="IQ_TRADING_ACCOUNT_GAINS_FEES_FDIC" hidden="1">"c6573"</definedName>
    <definedName name="IQ_TRADING_ASSETS" hidden="1">"c1310"</definedName>
    <definedName name="IQ_TRADING_ASSETS_FAIR_VALUE_TOT_FFIEC" hidden="1">"c13210"</definedName>
    <definedName name="IQ_TRADING_ASSETS_FDIC" hidden="1">"c6328"</definedName>
    <definedName name="IQ_TRADING_ASSETS_FFIEC" hidden="1">"c12812"</definedName>
    <definedName name="IQ_TRADING_ASSETS_FOREIGN_FFIEC" hidden="1">"c12940"</definedName>
    <definedName name="IQ_TRADING_ASSETS_LEVEL_1_FFIEC" hidden="1">"c13218"</definedName>
    <definedName name="IQ_TRADING_ASSETS_LEVEL_2_FFIEC" hidden="1">"c13226"</definedName>
    <definedName name="IQ_TRADING_ASSETS_LEVEL_3_FFIEC" hidden="1">"c13234"</definedName>
    <definedName name="IQ_TRADING_ASSETS_QUARTERLY_AVG_FFIEC" hidden="1">"c13085"</definedName>
    <definedName name="IQ_TRADING_CURRENCY" hidden="1">"c2212"</definedName>
    <definedName name="IQ_TRADING_ITEM_CIQID" hidden="1">"c8949"</definedName>
    <definedName name="IQ_TRADING_LIABILITIES_FAIR_VALUE_TOT_FFIEC" hidden="1">"c13214"</definedName>
    <definedName name="IQ_TRADING_LIABILITIES_FDIC" hidden="1">"c6344"</definedName>
    <definedName name="IQ_TRADING_LIABILITIES_FFIEC" hidden="1">"c12858"</definedName>
    <definedName name="IQ_TRADING_LIABILITIES_LEVEL_1_FFIEC" hidden="1">"c13222"</definedName>
    <definedName name="IQ_TRADING_LIABILITIES_LEVEL_2_FFIEC" hidden="1">"c13230"</definedName>
    <definedName name="IQ_TRADING_LIABILITIES_LEVEL_3_FFIEC" hidden="1">"c13238"</definedName>
    <definedName name="IQ_TRADING_REV_FOREIGN_FFIEC" hidden="1">"c15377"</definedName>
    <definedName name="IQ_TRADING_REV_OPERATING_INC_FFIEC" hidden="1">"c13385"</definedName>
    <definedName name="IQ_TRADING_REVENUE_FFIEC" hidden="1">"c13004"</definedName>
    <definedName name="IQ_TRANS_ACCTS_TOT_DEPOSITS_FFIEC" hidden="1">"c13904"</definedName>
    <definedName name="IQ_TRANS_IMPACT_FIN_48_CURRENT_ASSETS" hidden="1">"c15727"</definedName>
    <definedName name="IQ_TRANS_IMPACT_FIN_48_CURRENT_LIABILITIES" hidden="1">"c15729"</definedName>
    <definedName name="IQ_TRANS_IMPACT_FIN_48_LT_ASSETS" hidden="1">"c15728"</definedName>
    <definedName name="IQ_TRANS_IMPACT_FIN_48_NON_CURRENT_LIABILITIES" hidden="1">"c15730"</definedName>
    <definedName name="IQ_TRANS_IMPACT_FIN_48_RETAINED_EARNINGS" hidden="1">"c15731"</definedName>
    <definedName name="IQ_TRANSACTION_ACCOUNTS_FDIC" hidden="1">"c6544"</definedName>
    <definedName name="IQ_TRANSACTION_LIST" hidden="1">"c15126"</definedName>
    <definedName name="IQ_TRANSACTION_LIST_BANKRUPTCY" hidden="1">"c15131"</definedName>
    <definedName name="IQ_TRANSACTION_LIST_BUYBACK" hidden="1">"c15129"</definedName>
    <definedName name="IQ_TRANSACTION_LIST_INCL_SUBS" hidden="1">"c15132"</definedName>
    <definedName name="IQ_TRANSACTION_LIST_INCL_SUBS_BANKRUPTCY" hidden="1">"c15137"</definedName>
    <definedName name="IQ_TRANSACTION_LIST_INCL_SUBS_BUYBACK" hidden="1">"c15135"</definedName>
    <definedName name="IQ_TRANSACTION_LIST_INCL_SUBS_MA" hidden="1">"c15133"</definedName>
    <definedName name="IQ_TRANSACTION_LIST_INCL_SUBS_PO" hidden="1">"c15136"</definedName>
    <definedName name="IQ_TRANSACTION_LIST_INCL_SUBS_PP" hidden="1">"c15134"</definedName>
    <definedName name="IQ_TRANSACTION_LIST_MA" hidden="1">"c15127"</definedName>
    <definedName name="IQ_TRANSACTION_LIST_PO" hidden="1">"c15130"</definedName>
    <definedName name="IQ_TRANSACTION_LIST_PP" hidden="1">"c15128"</definedName>
    <definedName name="IQ_TREASURER_ID" hidden="1">"c15214"</definedName>
    <definedName name="IQ_TREASURER_NAME" hidden="1">"c15213"</definedName>
    <definedName name="IQ_TREASURY" hidden="1">"c1311"</definedName>
    <definedName name="IQ_TREASURY_INVEST_SECURITIES_FFIEC" hidden="1">"c13457"</definedName>
    <definedName name="IQ_TREASURY_OTHER_EQUITY" hidden="1">"c1312"</definedName>
    <definedName name="IQ_TREASURY_OTHER_EQUITY_BNK" hidden="1">"c1313"</definedName>
    <definedName name="IQ_TREASURY_OTHER_EQUITY_BR" hidden="1">"c1314"</definedName>
    <definedName name="IQ_TREASURY_OTHER_EQUITY_FIN" hidden="1">"c1315"</definedName>
    <definedName name="IQ_TREASURY_OTHER_EQUITY_INS" hidden="1">"c1316"</definedName>
    <definedName name="IQ_TREASURY_OTHER_EQUITY_RE" hidden="1">"c6276"</definedName>
    <definedName name="IQ_TREASURY_OTHER_EQUITY_REIT" hidden="1">"c1317"</definedName>
    <definedName name="IQ_TREASURY_OTHER_EQUITY_UTI" hidden="1">"c1318"</definedName>
    <definedName name="IQ_TREASURY_STOCK" hidden="1">"c1438"</definedName>
    <definedName name="IQ_TREASURY_STOCK_TRANSACTIONS_FDIC" hidden="1">"c6501"</definedName>
    <definedName name="IQ_TREASURY_STOCK_TRANSACTIONS_FFIEC" hidden="1">"c15352"</definedName>
    <definedName name="IQ_TRUCK_ASSEMBLIES" hidden="1">"c7021"</definedName>
    <definedName name="IQ_TRUCK_ASSEMBLIES_APR" hidden="1">"c7681"</definedName>
    <definedName name="IQ_TRUCK_ASSEMBLIES_APR_FC" hidden="1">"c8561"</definedName>
    <definedName name="IQ_TRUCK_ASSEMBLIES_FC" hidden="1">"c7901"</definedName>
    <definedName name="IQ_TRUCK_ASSEMBLIES_POP" hidden="1">"c7241"</definedName>
    <definedName name="IQ_TRUCK_ASSEMBLIES_POP_FC" hidden="1">"c8121"</definedName>
    <definedName name="IQ_TRUCK_ASSEMBLIES_YOY" hidden="1">"c7461"</definedName>
    <definedName name="IQ_TRUCK_ASSEMBLIES_YOY_FC" hidden="1">"c8341"</definedName>
    <definedName name="IQ_TRUST_INC" hidden="1">"c1319"</definedName>
    <definedName name="IQ_TRUST_PREF" hidden="1">"c1320"</definedName>
    <definedName name="IQ_TRUST_PREFERRED" hidden="1">"c3029"</definedName>
    <definedName name="IQ_TRUST_PREFERRED_PCT" hidden="1">"c3030"</definedName>
    <definedName name="IQ_TRUSTEE" hidden="1">"c8959"</definedName>
    <definedName name="IQ_TWELVE_MONTHS_FIXED_AND_FLOATING_FDIC" hidden="1">"c6420"</definedName>
    <definedName name="IQ_TWELVE_MONTHS_MORTGAGE_PASS_THROUGHS_FDIC" hidden="1">"c6412"</definedName>
    <definedName name="IQ_UFCF_10YR_ANN_CAGR" hidden="1">"c6179"</definedName>
    <definedName name="IQ_UFCF_10YR_ANN_GROWTH" hidden="1">"c1948"</definedName>
    <definedName name="IQ_UFCF_1YR_ANN_GROWTH" hidden="1">"c1943"</definedName>
    <definedName name="IQ_UFCF_2YR_ANN_CAGR" hidden="1">"c6175"</definedName>
    <definedName name="IQ_UFCF_2YR_ANN_GROWTH" hidden="1">"c1944"</definedName>
    <definedName name="IQ_UFCF_3YR_ANN_CAGR" hidden="1">"c6176"</definedName>
    <definedName name="IQ_UFCF_3YR_ANN_GROWTH" hidden="1">"c1945"</definedName>
    <definedName name="IQ_UFCF_5YR_ANN_CAGR" hidden="1">"c6177"</definedName>
    <definedName name="IQ_UFCF_5YR_ANN_GROWTH" hidden="1">"c1946"</definedName>
    <definedName name="IQ_UFCF_7YR_ANN_CAGR" hidden="1">"c6178"</definedName>
    <definedName name="IQ_UFCF_7YR_ANN_GROWTH" hidden="1">"c1947"</definedName>
    <definedName name="IQ_UFCF_MARGIN" hidden="1">"c1962"</definedName>
    <definedName name="IQ_ULT_PARENT" hidden="1">"c3037"</definedName>
    <definedName name="IQ_ULT_PARENT_CIQID" hidden="1">"c3039"</definedName>
    <definedName name="IQ_ULT_PARENT_TICKER" hidden="1">"c3038"</definedName>
    <definedName name="IQ_UNAMORT_DISC" hidden="1">"c2513"</definedName>
    <definedName name="IQ_UNAMORT_DISC_PCT" hidden="1">"c2514"</definedName>
    <definedName name="IQ_UNAMORT_PREMIUM" hidden="1">"c2511"</definedName>
    <definedName name="IQ_UNAMORT_PREMIUM_PCT" hidden="1">"c2512"</definedName>
    <definedName name="IQ_UNASSIGNED_RESERVES_COAL" hidden="1">"c15914"</definedName>
    <definedName name="IQ_UNASSIGNED_RESERVES_TO_TOTAL_RESERVES_COAL" hidden="1">"c15956"</definedName>
    <definedName name="IQ_UNCLASSIFIED_PROPERTY_OPERATING_EXPENSE" hidden="1">"c16034"</definedName>
    <definedName name="IQ_UNCLASSIFIED_RENTAL_INCOME" hidden="1">"c16021"</definedName>
    <definedName name="IQ_UNCONSOL_BEDS" hidden="1">"c8783"</definedName>
    <definedName name="IQ_UNCONSOL_NOI" hidden="1">"c16067"</definedName>
    <definedName name="IQ_UNCONSOL_PROP" hidden="1">"c8762"</definedName>
    <definedName name="IQ_UNCONSOL_ROOMS" hidden="1">"c8787"</definedName>
    <definedName name="IQ_UNCONSOL_SQ_FT" hidden="1">"c8778"</definedName>
    <definedName name="IQ_UNCONSOL_UNITS" hidden="1">"c8770"</definedName>
    <definedName name="IQ_UNDERGROUND_RESERVES_COAL" hidden="1">"c15922"</definedName>
    <definedName name="IQ_UNDERGROUND_RESERVES_TO_TOTAL_RESERVES_COAL" hidden="1">"c15960"</definedName>
    <definedName name="IQ_UNDERWRITER" hidden="1">"c8958"</definedName>
    <definedName name="IQ_UNDERWRITING_PROFIT" hidden="1">"c9975"</definedName>
    <definedName name="IQ_UNDIVIDED_PROFITS_FDIC" hidden="1">"c6352"</definedName>
    <definedName name="IQ_UNDRAWN_CP" hidden="1">"c2518"</definedName>
    <definedName name="IQ_UNDRAWN_CREDIT" hidden="1">"c3032"</definedName>
    <definedName name="IQ_UNDRAWN_FED_FUNDS" hidden="1">"c2524"</definedName>
    <definedName name="IQ_UNDRAWN_FHLB" hidden="1">"c2520"</definedName>
    <definedName name="IQ_UNDRAWN_LC" hidden="1">"c2521"</definedName>
    <definedName name="IQ_UNDRAWN_RC" hidden="1">"c2517"</definedName>
    <definedName name="IQ_UNDRAWN_TL" hidden="1">"c2519"</definedName>
    <definedName name="IQ_UNEARN_PREMIUM" hidden="1">"c1321"</definedName>
    <definedName name="IQ_UNEARN_REV_CURRENT" hidden="1">"c1322"</definedName>
    <definedName name="IQ_UNEARN_REV_CURRENT_BNK" hidden="1">"c1323"</definedName>
    <definedName name="IQ_UNEARN_REV_CURRENT_BR" hidden="1">"c1324"</definedName>
    <definedName name="IQ_UNEARN_REV_CURRENT_FIN" hidden="1">"c1325"</definedName>
    <definedName name="IQ_UNEARN_REV_CURRENT_INS" hidden="1">"c1326"</definedName>
    <definedName name="IQ_UNEARN_REV_CURRENT_RE" hidden="1">"c6277"</definedName>
    <definedName name="IQ_UNEARN_REV_CURRENT_REIT" hidden="1">"c1327"</definedName>
    <definedName name="IQ_UNEARN_REV_CURRENT_UTI" hidden="1">"c1328"</definedName>
    <definedName name="IQ_UNEARN_REV_LT" hidden="1">"c1329"</definedName>
    <definedName name="IQ_UNEARNED_INCOME_FDIC" hidden="1">"c6324"</definedName>
    <definedName name="IQ_UNEARNED_INCOME_FOREIGN_FDIC" hidden="1">"c6385"</definedName>
    <definedName name="IQ_UNEARNED_INCOME_LL_REC_DOM_FFIEC" hidden="1">"c12916"</definedName>
    <definedName name="IQ_UNEARNED_INCOME_LL_REC_FFIEC" hidden="1">"c12897"</definedName>
    <definedName name="IQ_UNEARNED_PREMIUMS_PC_FFIEC" hidden="1">"c13101"</definedName>
    <definedName name="IQ_UNEMPLOYMENT_RATE" hidden="1">"c7023"</definedName>
    <definedName name="IQ_UNEMPLOYMENT_RATE_FC" hidden="1">"c7903"</definedName>
    <definedName name="IQ_UNEMPLOYMENT_RATE_POP" hidden="1">"c7243"</definedName>
    <definedName name="IQ_UNEMPLOYMENT_RATE_POP_FC" hidden="1">"c8123"</definedName>
    <definedName name="IQ_UNEMPLOYMENT_RATE_YOY" hidden="1">"c7463"</definedName>
    <definedName name="IQ_UNEMPLOYMENT_RATE_YOY_FC" hidden="1">"c8343"</definedName>
    <definedName name="IQ_UNIT_LABOR_COST_INDEX" hidden="1">"c7025"</definedName>
    <definedName name="IQ_UNIT_LABOR_COST_INDEX_APR" hidden="1">"c7685"</definedName>
    <definedName name="IQ_UNIT_LABOR_COST_INDEX_APR_FC" hidden="1">"c8565"</definedName>
    <definedName name="IQ_UNIT_LABOR_COST_INDEX_FC" hidden="1">"c7905"</definedName>
    <definedName name="IQ_UNIT_LABOR_COST_INDEX_PCT_CHANGE" hidden="1">"c7024"</definedName>
    <definedName name="IQ_UNIT_LABOR_COST_INDEX_PCT_CHANGE_FC" hidden="1">"c7904"</definedName>
    <definedName name="IQ_UNIT_LABOR_COST_INDEX_PCT_CHANGE_POP" hidden="1">"c7244"</definedName>
    <definedName name="IQ_UNIT_LABOR_COST_INDEX_PCT_CHANGE_POP_FC" hidden="1">"c8124"</definedName>
    <definedName name="IQ_UNIT_LABOR_COST_INDEX_PCT_CHANGE_YOY" hidden="1">"c7464"</definedName>
    <definedName name="IQ_UNIT_LABOR_COST_INDEX_PCT_CHANGE_YOY_FC" hidden="1">"c8344"</definedName>
    <definedName name="IQ_UNIT_LABOR_COST_INDEX_POP" hidden="1">"c7245"</definedName>
    <definedName name="IQ_UNIT_LABOR_COST_INDEX_POP_FC" hidden="1">"c8125"</definedName>
    <definedName name="IQ_UNIT_LABOR_COST_INDEX_YOY" hidden="1">"c7465"</definedName>
    <definedName name="IQ_UNIT_LABOR_COST_INDEX_YOY_FC" hidden="1">"c8345"</definedName>
    <definedName name="IQ_UNLEVERED_FCF" hidden="1">"c1908"</definedName>
    <definedName name="IQ_UNPAID_CLAIMS" hidden="1">"c1330"</definedName>
    <definedName name="IQ_UNPROFITABLE_INSTITUTIONS_FDIC" hidden="1">"c6722"</definedName>
    <definedName name="IQ_UNREALIZED_GAIN" hidden="1">"c1619"</definedName>
    <definedName name="IQ_UNRECOG_TAX_BENEFIT_BEG_PERIOD" hidden="1">"c15732"</definedName>
    <definedName name="IQ_UNRECOG_TAX_BENEFIT_END_PERIOD" hidden="1">"c15740"</definedName>
    <definedName name="IQ_UNRECOG_TAX_BENEFIT_OTHER_ADJ" hidden="1">"c15739"</definedName>
    <definedName name="IQ_UNSECURED_COMMITMENTS_COMMERCIAL_RE_UNUSED_FFIEC" hidden="1">"c13246"</definedName>
    <definedName name="IQ_UNSECURED_DEBT" hidden="1">"c2548"</definedName>
    <definedName name="IQ_UNSECURED_DEBT_PCT" hidden="1">"c2549"</definedName>
    <definedName name="IQ_UNUSED_LOAN_COMMITMENTS_FDIC" hidden="1">"c6368"</definedName>
    <definedName name="IQ_UNUSUAL_EXP" hidden="1">"c1456"</definedName>
    <definedName name="IQ_UPGRADE_REBUILD_CABLE_INVEST" hidden="1">"c15804"</definedName>
    <definedName name="IQ_US_ADDRESS_LEASE_FIN_REC_FFIEC" hidden="1">"c13624"</definedName>
    <definedName name="IQ_US_AGENCY_OBLIG_FFIEC" hidden="1">"c12779"</definedName>
    <definedName name="IQ_US_AGENCY_OBLIG_HTM_AMORT_COST_FFIEC" hidden="1">"c20438"</definedName>
    <definedName name="IQ_US_AGENCY_OBLIG_HTM_FAIR_VAL_FFIEC" hidden="1">"c20473"</definedName>
    <definedName name="IQ_US_AGENCY_OBLIG_TRADING_DOM_FFIEC" hidden="1">"c12919"</definedName>
    <definedName name="IQ_US_AGENCY_OBLIG_TRADING_FFIEC" hidden="1">"c12814"</definedName>
    <definedName name="IQ_US_AGENCY_OBLIGATIONS_AFS_AMORT_COST_FFIEC" hidden="1">"c20490"</definedName>
    <definedName name="IQ_US_AGENCY_OBLIGATIONS_AFS_FAIR_VAL_FFIEC" hidden="1">"c20455"</definedName>
    <definedName name="IQ_US_AGENCY_OBLIGATIONS_AVAIL_SALE_FFIEC" hidden="1">"c12793"</definedName>
    <definedName name="IQ_US_BANKS_OTHER_INST_FOREIGN_DEP_FFIEC" hidden="1">"c15343"</definedName>
    <definedName name="IQ_US_BRANCHES_FOREIGN_BANK_LOANS_FDIC" hidden="1">"c6435"</definedName>
    <definedName name="IQ_US_BRANCHES_FOREIGN_BANKS_FDIC" hidden="1">"c6390"</definedName>
    <definedName name="IQ_US_GAAP" hidden="1">"c1331"</definedName>
    <definedName name="IQ_US_GAAP_BASIC_EPS_EXCL" hidden="1">"c2984"</definedName>
    <definedName name="IQ_US_GAAP_BASIC_EPS_INCL" hidden="1">"c2982"</definedName>
    <definedName name="IQ_US_GAAP_BASIC_WEIGHT" hidden="1">"c2980"</definedName>
    <definedName name="IQ_US_GAAP_CA_ADJ" hidden="1">"c2925"</definedName>
    <definedName name="IQ_US_GAAP_CASH_FINAN" hidden="1">"c2945"</definedName>
    <definedName name="IQ_US_GAAP_CASH_FINAN_ADJ" hidden="1">"c2941"</definedName>
    <definedName name="IQ_US_GAAP_CASH_INVEST" hidden="1">"c2944"</definedName>
    <definedName name="IQ_US_GAAP_CASH_INVEST_ADJ" hidden="1">"c2940"</definedName>
    <definedName name="IQ_US_GAAP_CASH_OPER" hidden="1">"c2943"</definedName>
    <definedName name="IQ_US_GAAP_CASH_OPER_ADJ" hidden="1">"c2939"</definedName>
    <definedName name="IQ_US_GAAP_CL_ADJ" hidden="1">"c2927"</definedName>
    <definedName name="IQ_US_GAAP_COST_REV_ADJ" hidden="1">"c2951"</definedName>
    <definedName name="IQ_US_GAAP_DILUT_EPS_EXCL" hidden="1">"c2985"</definedName>
    <definedName name="IQ_US_GAAP_DILUT_EPS_INCL" hidden="1">"c2983"</definedName>
    <definedName name="IQ_US_GAAP_DILUT_NI" hidden="1">"c2979"</definedName>
    <definedName name="IQ_US_GAAP_DILUT_WEIGHT" hidden="1">"c2981"</definedName>
    <definedName name="IQ_US_GAAP_DO_ADJ" hidden="1">"c2959"</definedName>
    <definedName name="IQ_US_GAAP_EXTRA_ACC_ITEMS_ADJ" hidden="1">"c2958"</definedName>
    <definedName name="IQ_US_GAAP_INC_TAX_ADJ" hidden="1">"c2961"</definedName>
    <definedName name="IQ_US_GAAP_INTEREST_EXP_ADJ" hidden="1">"c2957"</definedName>
    <definedName name="IQ_US_GAAP_LIAB_LT_ADJ" hidden="1">"c2928"</definedName>
    <definedName name="IQ_US_GAAP_LIAB_TOTAL_LIAB" hidden="1">"c2933"</definedName>
    <definedName name="IQ_US_GAAP_MINORITY_INTEREST_IS_ADJ" hidden="1">"c2960"</definedName>
    <definedName name="IQ_US_GAAP_NCA_ADJ" hidden="1">"c2926"</definedName>
    <definedName name="IQ_US_GAAP_NET_CHANGE" hidden="1">"c2946"</definedName>
    <definedName name="IQ_US_GAAP_NET_CHANGE_ADJ" hidden="1">"c2942"</definedName>
    <definedName name="IQ_US_GAAP_NI" hidden="1">"c2976"</definedName>
    <definedName name="IQ_US_GAAP_NI_ADJ" hidden="1">"c2963"</definedName>
    <definedName name="IQ_US_GAAP_NI_AVAIL_INCL" hidden="1">"c2978"</definedName>
    <definedName name="IQ_US_GAAP_OTHER_ADJ_ADJ" hidden="1">"c2962"</definedName>
    <definedName name="IQ_US_GAAP_OTHER_NON_OPER_ADJ" hidden="1">"c2955"</definedName>
    <definedName name="IQ_US_GAAP_OTHER_OPER_ADJ" hidden="1">"c2954"</definedName>
    <definedName name="IQ_US_GAAP_RD_ADJ" hidden="1">"c2953"</definedName>
    <definedName name="IQ_US_GAAP_SGA_ADJ" hidden="1">"c2952"</definedName>
    <definedName name="IQ_US_GAAP_TOTAL_ASSETS" hidden="1">"c2931"</definedName>
    <definedName name="IQ_US_GAAP_TOTAL_EQUITY" hidden="1">"c2934"</definedName>
    <definedName name="IQ_US_GAAP_TOTAL_EQUITY_ADJ" hidden="1">"c2929"</definedName>
    <definedName name="IQ_US_GAAP_TOTAL_REV_ADJ" hidden="1">"c2950"</definedName>
    <definedName name="IQ_US_GAAP_TOTAL_UNUSUAL_ADJ" hidden="1">"c2956"</definedName>
    <definedName name="IQ_US_GOV_AGENCIES_FDIC" hidden="1">"c6395"</definedName>
    <definedName name="IQ_US_GOV_DEPOSITS_FDIC" hidden="1">"c6483"</definedName>
    <definedName name="IQ_US_GOV_ENTERPRISES_FDIC" hidden="1">"c6396"</definedName>
    <definedName name="IQ_US_GOV_NONCURRENT_LOANS_TOTAL_NONCURRENT_FDIC" hidden="1">"c6779"</definedName>
    <definedName name="IQ_US_GOV_NONTRANSACTION_ACCOUNTS_FDIC" hidden="1">"c6546"</definedName>
    <definedName name="IQ_US_GOV_OBLIGATIONS_FDIC" hidden="1">"c6299"</definedName>
    <definedName name="IQ_US_GOV_SECURITIES_FDIC" hidden="1">"c6297"</definedName>
    <definedName name="IQ_US_GOV_TOTAL_DEPOSITS_FDIC" hidden="1">"c6472"</definedName>
    <definedName name="IQ_US_GOV_TRANSACTION_ACCOUNTS_FDIC" hidden="1">"c6538"</definedName>
    <definedName name="IQ_US_GOVT_NON_TRANS_ACCTS_FFIEC" hidden="1">"c15323"</definedName>
    <definedName name="IQ_US_GOVT_STATE_POLI_SUBD_IN_US_FOREIGN_DEP_FFIEC" hidden="1">"c15346"</definedName>
    <definedName name="IQ_US_GOVT_TRANS_ACCTS_FFIEC" hidden="1">"c15315"</definedName>
    <definedName name="IQ_US_INST_DUE_30_89_FFIEC" hidden="1">"c13268"</definedName>
    <definedName name="IQ_US_INST_DUE_90_FFIEC" hidden="1">"c13294"</definedName>
    <definedName name="IQ_US_INST_NON_ACCRUAL_FFIEC" hidden="1">"c13320"</definedName>
    <definedName name="IQ_US_SPONSORED_AGENCY_OBLIG_AFS_AMORT_COST_FFIEC" hidden="1">"c20491"</definedName>
    <definedName name="IQ_US_SPONSORED_AGENCY_OBLIG_AFS_FAIR_VAL_FFIEC" hidden="1">"c20456"</definedName>
    <definedName name="IQ_US_SPONSORED_AGENCY_OBLIG_AVAIL_SALE_FFIEC" hidden="1">"c12794"</definedName>
    <definedName name="IQ_US_SPONSORED_AGENCY_OBLIG_FFIEC" hidden="1">"c12780"</definedName>
    <definedName name="IQ_US_SPONSORED_AGENCY_OBLIG_HTM_AMORT_COST_FFIEC" hidden="1">"c20439"</definedName>
    <definedName name="IQ_US_SPONSORED_AGENCY_OBLIG_HTM_FAIR_VAL_FFIEC" hidden="1">"c20474"</definedName>
    <definedName name="IQ_US_TREASURY_SEC_AFS_AMORT_COST_FFIEC" hidden="1">"c20489"</definedName>
    <definedName name="IQ_US_TREASURY_SEC_AFS_FAIR_VAL_FFIEC" hidden="1">"c20454"</definedName>
    <definedName name="IQ_US_TREASURY_SEC_AVAIL_SALE_FFIEC" hidden="1">"c12792"</definedName>
    <definedName name="IQ_US_TREASURY_SEC_TRADING_DOM_FFIEC" hidden="1">"c12918"</definedName>
    <definedName name="IQ_US_TREASURY_SEC_TRADING_FFIEC" hidden="1">"c12813"</definedName>
    <definedName name="IQ_US_TREASURY_SECURITIES_FDIC" hidden="1">"c6298"</definedName>
    <definedName name="IQ_US_TREASURY_SECURITIES_FFIEC" hidden="1">"c12778"</definedName>
    <definedName name="IQ_US_TREASURY_SECURITIES_HTM_AMORT_COST_FFIEC" hidden="1">"c20437"</definedName>
    <definedName name="IQ_US_TREASURY_SECURITIES_HTM_FAIR_VAL_FFIEC" hidden="1">"c20472"</definedName>
    <definedName name="IQ_UST_SEC_GOVT_AGENCY_CORP_QUARTERLY_AVG_FFIEC" hidden="1">"c15469"</definedName>
    <definedName name="IQ_UST_SECURITIES_GOVT_AGENCY_QUARTERLY_AVG_FFIEC" hidden="1">"c15468"</definedName>
    <definedName name="IQ_UTIL_PPE_NET" hidden="1">"c1620"</definedName>
    <definedName name="IQ_UTIL_REV" hidden="1">"c2091"</definedName>
    <definedName name="IQ_UTILITY_EXPENSE" hidden="1">"c16031"</definedName>
    <definedName name="IQ_UV_PENSION_LIAB" hidden="1">"c1332"</definedName>
    <definedName name="IQ_VALUATION_ALLOWANCES_FDIC" hidden="1">"c6400"</definedName>
    <definedName name="IQ_VALUE_CUSTOMER_ASSETS" hidden="1">"c20433"</definedName>
    <definedName name="IQ_VALUE_TRADED" hidden="1">"c1519"</definedName>
    <definedName name="IQ_VALUE_TRADED_LAST_3MTH" hidden="1">"c1530"</definedName>
    <definedName name="IQ_VALUE_TRADED_LAST_6MTH" hidden="1">"c1531"</definedName>
    <definedName name="IQ_VALUE_TRADED_LAST_MTH" hidden="1">"c1529"</definedName>
    <definedName name="IQ_VALUE_TRADED_LAST_WK" hidden="1">"c1528"</definedName>
    <definedName name="IQ_VALUE_TRADED_LAST_YR" hidden="1">"c1532"</definedName>
    <definedName name="IQ_VARIABLE_RATE_PREFERREDS_INT_SENSITIVITY_FFIEC" hidden="1">"c13096"</definedName>
    <definedName name="IQ_VC_REV_OPERATING_INC_FFIEC" hidden="1">"c13388"</definedName>
    <definedName name="IQ_VC_REVENUE_FDIC" hidden="1">"c6667"</definedName>
    <definedName name="IQ_VEHICLE_ASSEMBLIES_LIGHT" hidden="1">"c6905"</definedName>
    <definedName name="IQ_VEHICLE_ASSEMBLIES_LIGHT_APR" hidden="1">"c7565"</definedName>
    <definedName name="IQ_VEHICLE_ASSEMBLIES_LIGHT_APR_FC" hidden="1">"c8445"</definedName>
    <definedName name="IQ_VEHICLE_ASSEMBLIES_LIGHT_FC" hidden="1">"c7785"</definedName>
    <definedName name="IQ_VEHICLE_ASSEMBLIES_LIGHT_NEW" hidden="1">"c6925"</definedName>
    <definedName name="IQ_VEHICLE_ASSEMBLIES_LIGHT_NEW_APR" hidden="1">"c7585"</definedName>
    <definedName name="IQ_VEHICLE_ASSEMBLIES_LIGHT_NEW_APR_FC" hidden="1">"c8465"</definedName>
    <definedName name="IQ_VEHICLE_ASSEMBLIES_LIGHT_NEW_FC" hidden="1">"c7805"</definedName>
    <definedName name="IQ_VEHICLE_ASSEMBLIES_LIGHT_NEW_POP" hidden="1">"c7145"</definedName>
    <definedName name="IQ_VEHICLE_ASSEMBLIES_LIGHT_NEW_POP_FC" hidden="1">"c8025"</definedName>
    <definedName name="IQ_VEHICLE_ASSEMBLIES_LIGHT_NEW_YOY" hidden="1">"c7365"</definedName>
    <definedName name="IQ_VEHICLE_ASSEMBLIES_LIGHT_NEW_YOY_FC" hidden="1">"c8245"</definedName>
    <definedName name="IQ_VEHICLE_ASSEMBLIES_LIGHT_POP" hidden="1">"c7125"</definedName>
    <definedName name="IQ_VEHICLE_ASSEMBLIES_LIGHT_POP_FC" hidden="1">"c8005"</definedName>
    <definedName name="IQ_VEHICLE_ASSEMBLIES_LIGHT_YOY" hidden="1">"c7345"</definedName>
    <definedName name="IQ_VEHICLE_ASSEMBLIES_LIGHT_YOY_FC" hidden="1">"c8225"</definedName>
    <definedName name="IQ_VEHICLE_ASSEMBLIES_TOTAL" hidden="1">"c7020"</definedName>
    <definedName name="IQ_VEHICLE_ASSEMBLIES_TOTAL_APR" hidden="1">"c7680"</definedName>
    <definedName name="IQ_VEHICLE_ASSEMBLIES_TOTAL_APR_FC" hidden="1">"c8560"</definedName>
    <definedName name="IQ_VEHICLE_ASSEMBLIES_TOTAL_FC" hidden="1">"c7900"</definedName>
    <definedName name="IQ_VEHICLE_ASSEMBLIES_TOTAL_POP" hidden="1">"c7240"</definedName>
    <definedName name="IQ_VEHICLE_ASSEMBLIES_TOTAL_POP_FC" hidden="1">"c8120"</definedName>
    <definedName name="IQ_VEHICLE_ASSEMBLIES_TOTAL_YOY" hidden="1">"c7460"</definedName>
    <definedName name="IQ_VEHICLE_ASSEMBLIES_TOTAL_YOY_FC" hidden="1">"c8340"</definedName>
    <definedName name="IQ_VEHICLE_LOANS" hidden="1">"c15249"</definedName>
    <definedName name="IQ_VENTURE_CAPITAL_REVENUE_FFIEC" hidden="1">"c13010"</definedName>
    <definedName name="IQ_VIF_AFTER_COST_CAPITAL_COVERED" hidden="1">"c9966"</definedName>
    <definedName name="IQ_VIF_AFTER_COST_CAPITAL_GROUP" hidden="1">"c9952"</definedName>
    <definedName name="IQ_VIF_BEFORE_COST_CAPITAL_COVERED" hidden="1">"c9964"</definedName>
    <definedName name="IQ_VIF_BEFORE_COST_CAPITAL_GROUP" hidden="1">"c9950"</definedName>
    <definedName name="IQ_VOICE_SUB_BASIC_SUB" hidden="1">"c16203"</definedName>
    <definedName name="IQ_VOICE_SUB_TOTAL_HOMES_PASSED" hidden="1">"c15770"</definedName>
    <definedName name="IQ_VOICE_SUB_VIDEO_SUB" hidden="1">"c15789"</definedName>
    <definedName name="IQ_VOL_LAST_3MTH" hidden="1">"c1525"</definedName>
    <definedName name="IQ_VOL_LAST_6MTH" hidden="1">"c1526"</definedName>
    <definedName name="IQ_VOL_LAST_MTH" hidden="1">"c1524"</definedName>
    <definedName name="IQ_VOL_LAST_WK" hidden="1">"c1523"</definedName>
    <definedName name="IQ_VOL_LAST_YR" hidden="1">"c1527"</definedName>
    <definedName name="IQ_VOLATILE_LIABILITIES_FDIC" hidden="1">"c6364"</definedName>
    <definedName name="IQ_VOLUME" hidden="1">"c1333"</definedName>
    <definedName name="IQ_VWAP" hidden="1">"c13514"</definedName>
    <definedName name="IQ_WAC_CURRENT" hidden="1">"c8961"</definedName>
    <definedName name="IQ_WAC_ORIGINAL" hidden="1">"c8953"</definedName>
    <definedName name="IQ_WAM_CURRENT" hidden="1">"c8962"</definedName>
    <definedName name="IQ_WAM_ORIGINAL" hidden="1">"c8952"</definedName>
    <definedName name="IQ_WARRANTS_BEG_OS" hidden="1">"c2698"</definedName>
    <definedName name="IQ_WARRANTS_CANCELLED" hidden="1">"c2701"</definedName>
    <definedName name="IQ_WARRANTS_END_OS" hidden="1">"c2702"</definedName>
    <definedName name="IQ_WARRANTS_EXERCISED" hidden="1">"c2700"</definedName>
    <definedName name="IQ_WARRANTS_ISSUED" hidden="1">"c2699"</definedName>
    <definedName name="IQ_WARRANTS_STRIKE_PRICE_ISSUED" hidden="1">"c2704"</definedName>
    <definedName name="IQ_WARRANTS_STRIKE_PRICE_OS" hidden="1">"c2703"</definedName>
    <definedName name="IQ_WEEK">50000</definedName>
    <definedName name="IQ_WEIGHTED_AVG_PRICE" hidden="1">"c1334"</definedName>
    <definedName name="IQ_WHOLESALE_INVENTORIES" hidden="1">"c7027"</definedName>
    <definedName name="IQ_WHOLESALE_INVENTORIES_APR" hidden="1">"c7687"</definedName>
    <definedName name="IQ_WHOLESALE_INVENTORIES_APR_FC" hidden="1">"c8567"</definedName>
    <definedName name="IQ_WHOLESALE_INVENTORIES_FC" hidden="1">"c7907"</definedName>
    <definedName name="IQ_WHOLESALE_INVENTORIES_POP" hidden="1">"c7247"</definedName>
    <definedName name="IQ_WHOLESALE_INVENTORIES_POP_FC" hidden="1">"c8127"</definedName>
    <definedName name="IQ_WHOLESALE_INVENTORIES_YOY" hidden="1">"c7467"</definedName>
    <definedName name="IQ_WHOLESALE_INVENTORIES_YOY_FC" hidden="1">"c8347"</definedName>
    <definedName name="IQ_WHOLESALE_IS_RATIO" hidden="1">"c7026"</definedName>
    <definedName name="IQ_WHOLESALE_IS_RATIO_FC" hidden="1">"c7906"</definedName>
    <definedName name="IQ_WHOLESALE_IS_RATIO_POP" hidden="1">"c7246"</definedName>
    <definedName name="IQ_WHOLESALE_IS_RATIO_POP_FC" hidden="1">"c8126"</definedName>
    <definedName name="IQ_WHOLESALE_IS_RATIO_YOY" hidden="1">"c7466"</definedName>
    <definedName name="IQ_WHOLESALE_IS_RATIO_YOY_FC" hidden="1">"c8346"</definedName>
    <definedName name="IQ_WHOLESALE_SALES" hidden="1">"c7028"</definedName>
    <definedName name="IQ_WHOLESALE_SALES_APR" hidden="1">"c7688"</definedName>
    <definedName name="IQ_WHOLESALE_SALES_APR_FC" hidden="1">"c8568"</definedName>
    <definedName name="IQ_WHOLESALE_SALES_FC" hidden="1">"c7908"</definedName>
    <definedName name="IQ_WHOLESALE_SALES_INDEX" hidden="1">"c7029"</definedName>
    <definedName name="IQ_WHOLESALE_SALES_INDEX_APR" hidden="1">"c7689"</definedName>
    <definedName name="IQ_WHOLESALE_SALES_INDEX_APR_FC" hidden="1">"c8569"</definedName>
    <definedName name="IQ_WHOLESALE_SALES_INDEX_FC" hidden="1">"c7909"</definedName>
    <definedName name="IQ_WHOLESALE_SALES_INDEX_POP" hidden="1">"c7249"</definedName>
    <definedName name="IQ_WHOLESALE_SALES_INDEX_POP_FC" hidden="1">"c8129"</definedName>
    <definedName name="IQ_WHOLESALE_SALES_INDEX_YOY" hidden="1">"c7469"</definedName>
    <definedName name="IQ_WHOLESALE_SALES_INDEX_YOY_FC" hidden="1">"c8349"</definedName>
    <definedName name="IQ_WHOLESALE_SALES_POP" hidden="1">"c7248"</definedName>
    <definedName name="IQ_WHOLESALE_SALES_POP_FC" hidden="1">"c8128"</definedName>
    <definedName name="IQ_WHOLESALE_SALES_YOY" hidden="1">"c7468"</definedName>
    <definedName name="IQ_WHOLESALE_SALES_YOY_FC" hidden="1">"c8348"</definedName>
    <definedName name="IQ_WIP_INV" hidden="1">"c1335"</definedName>
    <definedName name="IQ_WIRELESS_PENETRATION" hidden="1">"c15767"</definedName>
    <definedName name="IQ_WORKING_CAP" hidden="1">"c3494"</definedName>
    <definedName name="IQ_WORKMEN_WRITTEN" hidden="1">"c1336"</definedName>
    <definedName name="IQ_WRITTEN_OPTION_CONTRACTS_FDIC" hidden="1">"c6509"</definedName>
    <definedName name="IQ_WRITTEN_OPTION_CONTRACTS_FX_RISK_FDIC" hidden="1">"c6514"</definedName>
    <definedName name="IQ_WRITTEN_OPTION_CONTRACTS_NON_FX_IR_FDIC" hidden="1">"c6519"</definedName>
    <definedName name="IQ_WTD_AVG_IR_AFTER_FIVE" hidden="1">"c15700"</definedName>
    <definedName name="IQ_WTD_AVG_IR_CY" hidden="1">"c15695"</definedName>
    <definedName name="IQ_WTD_AVG_IR_CY1" hidden="1">"c15696"</definedName>
    <definedName name="IQ_WTD_AVG_IR_CY2" hidden="1">"c15697"</definedName>
    <definedName name="IQ_WTD_AVG_IR_CY3" hidden="1">"c15698"</definedName>
    <definedName name="IQ_WTD_AVG_IR_CY4" hidden="1">"c15699"</definedName>
    <definedName name="IQ_WTD_AVG_IR_LT_DEBT" hidden="1">"c15693"</definedName>
    <definedName name="IQ_WTD_AVG_IR_TOTAL_DEBT" hidden="1">"c15694"</definedName>
    <definedName name="IQ_XDIV_DATE" hidden="1">"c2203"</definedName>
    <definedName name="IQ_XDIV_DATE_LIST" hidden="1">"c17416"</definedName>
    <definedName name="IQ_YEAR_FOUNDED" hidden="1">"c6793"</definedName>
    <definedName name="IQ_YEARHIGH" hidden="1">"c1337"</definedName>
    <definedName name="IQ_YEARHIGH_DATE" hidden="1">"c2250"</definedName>
    <definedName name="IQ_YEARHIGH_RT" hidden="1">"YEARHIGH"</definedName>
    <definedName name="IQ_YEARLOW" hidden="1">"c1338"</definedName>
    <definedName name="IQ_YEARLOW_DATE" hidden="1">"c2251"</definedName>
    <definedName name="IQ_YEARLOW_RT" hidden="1">"YEARLOW"</definedName>
    <definedName name="IQ_YIELD_CURVE_LIST" hidden="1">"c19250"</definedName>
    <definedName name="IQ_YIELD_FED_FUNDS_SOLD_FFIEC" hidden="1">"c13487"</definedName>
    <definedName name="IQ_YIELD_TRADING_ASSETS_FFIEC" hidden="1">"c13488"</definedName>
    <definedName name="IQ_YTD">3000</definedName>
    <definedName name="IQ_YTDMONTH" hidden="1">130000</definedName>
    <definedName name="IQ_YTW" hidden="1">"c2163"</definedName>
    <definedName name="IQ_YTW_DATE" hidden="1">"c2164"</definedName>
    <definedName name="IQ_YTW_DATE_TYPE" hidden="1">"c2165"</definedName>
    <definedName name="IQ_Z_SCORE" hidden="1">"c1339"</definedName>
    <definedName name="IS">#REF!</definedName>
    <definedName name="ISAL">#N/A</definedName>
    <definedName name="ISO_Revenue_Credit">#REF!</definedName>
    <definedName name="ISOBALANCE">#REF!</definedName>
    <definedName name="ISORECON">#REF!</definedName>
    <definedName name="ISOSUMMARY">#REF!</definedName>
    <definedName name="ISOTARIFF">#REF!</definedName>
    <definedName name="ITREV">#N/A</definedName>
    <definedName name="jkkjlj" hidden="1">{#N/A,#N/A,FALSE,"TITLEPG";#N/A,#N/A,FALSE,"INDEX";#N/A,#N/A,FALSE,"BKTAXINCOME";#N/A,#N/A,FALSE,"INTERESTALLOC";#N/A,#N/A,FALSE,"FITCALC";#N/A,#N/A,FALSE,"CCBT";#N/A,#N/A,FALSE,"CGE";#N/A,#N/A,FALSE,"MFT";#N/A,#N/A,FALSE,"NHBPT";#N/A,#N/A,FALSE,"OPPERMEVENTS";#N/A,#N/A,FALSE,"NONOPPERMEVENTS";#N/A,#N/A,FALSE,"OPTIMEVENTS";#N/A,#N/A,FALSE,"NONOPTIMEVENTS";#N/A,#N/A,FALSE,"DEPREC";#N/A,#N/A,FALSE,"OPPERMDIFF";#N/A,#N/A,FALSE,"NONOPPERMDIFF";#N/A,#N/A,FALSE,"OPTIMDIFF";#N/A,#N/A,FALSE,"NONOPTIMDIFF";#N/A,#N/A,FALSE,"OP190CRQTR";#N/A,#N/A,FALSE,"NONOP190CRQTR";#N/A,#N/A,FALSE,"OP190CRYTD";#N/A,#N/A,FALSE,"NONOP190CRYTD";#N/A,#N/A,FALSE,"OP190PRYTD";#N/A,#N/A,FALSE,"NONOP190PRYTD";#N/A,#N/A,FALSE,"OP282CRQTR";#N/A,#N/A,FALSE,"NONOP282CRQTR";#N/A,#N/A,FALSE,"OP282CRYTD";#N/A,#N/A,FALSE,"NONOP282CRYTD";#N/A,#N/A,FALSE,"OP282PRYTD";#N/A,#N/A,FALSE,"NONOP282PRYTD";#N/A,#N/A,FALSE,"OP283CRQTR";#N/A,#N/A,FALSE,"NONOP283CRQTR";#N/A,#N/A,FALSE,"OP283CRYTD";#N/A,#N/A,FALSE,"NONOP283CRYTD";#N/A,#N/A,FALSE,"OP283PRYTD";#N/A,#N/A,FALSE,"NONOP283PRYTD";#N/A,#N/A,FALSE,"DITSUM";#N/A,#N/A,FALSE,"CRYTDACREC";#N/A,#N/A,FALSE,"PRYTDACREC";#N/A,#N/A,FALSE,"SYSJRNL";#N/A,#N/A,FALSE,"FAS109 OPERATING";#N/A,#N/A,FALSE,"FAS109 NONOPERATING"}</definedName>
    <definedName name="jkkjlj_1" hidden="1">{#N/A,#N/A,FALSE,"TITLEPG";#N/A,#N/A,FALSE,"INDEX";#N/A,#N/A,FALSE,"BKTAXINCOME";#N/A,#N/A,FALSE,"INTERESTALLOC";#N/A,#N/A,FALSE,"FITCALC";#N/A,#N/A,FALSE,"CCBT";#N/A,#N/A,FALSE,"CGE";#N/A,#N/A,FALSE,"MFT";#N/A,#N/A,FALSE,"NHBPT";#N/A,#N/A,FALSE,"OPPERMEVENTS";#N/A,#N/A,FALSE,"NONOPPERMEVENTS";#N/A,#N/A,FALSE,"OPTIMEVENTS";#N/A,#N/A,FALSE,"NONOPTIMEVENTS";#N/A,#N/A,FALSE,"DEPREC";#N/A,#N/A,FALSE,"OPPERMDIFF";#N/A,#N/A,FALSE,"NONOPPERMDIFF";#N/A,#N/A,FALSE,"OPTIMDIFF";#N/A,#N/A,FALSE,"NONOPTIMDIFF";#N/A,#N/A,FALSE,"OP190CRQTR";#N/A,#N/A,FALSE,"NONOP190CRQTR";#N/A,#N/A,FALSE,"OP190CRYTD";#N/A,#N/A,FALSE,"NONOP190CRYTD";#N/A,#N/A,FALSE,"OP190PRYTD";#N/A,#N/A,FALSE,"NONOP190PRYTD";#N/A,#N/A,FALSE,"OP282CRQTR";#N/A,#N/A,FALSE,"NONOP282CRQTR";#N/A,#N/A,FALSE,"OP282CRYTD";#N/A,#N/A,FALSE,"NONOP282CRYTD";#N/A,#N/A,FALSE,"OP282PRYTD";#N/A,#N/A,FALSE,"NONOP282PRYTD";#N/A,#N/A,FALSE,"OP283CRQTR";#N/A,#N/A,FALSE,"NONOP283CRQTR";#N/A,#N/A,FALSE,"OP283CRYTD";#N/A,#N/A,FALSE,"NONOP283CRYTD";#N/A,#N/A,FALSE,"OP283PRYTD";#N/A,#N/A,FALSE,"NONOP283PRYTD";#N/A,#N/A,FALSE,"DITSUM";#N/A,#N/A,FALSE,"CRYTDACREC";#N/A,#N/A,FALSE,"PRYTDACREC";#N/A,#N/A,FALSE,"SYSJRNL";#N/A,#N/A,FALSE,"FAS109 OPERATING";#N/A,#N/A,FALSE,"FAS109 NONOPERATING"}</definedName>
    <definedName name="JoinNIReturn">#REF!</definedName>
    <definedName name="JoinPreTaxReturn">#REF!</definedName>
    <definedName name="JoinTaxReturn">#REF!</definedName>
    <definedName name="JournalEntry">#REF!</definedName>
    <definedName name="Judes">#REF!</definedName>
    <definedName name="kjkj" hidden="1">{#N/A,#N/A,FALSE,"OTHERINPUTS";#N/A,#N/A,FALSE,"DITRATEINPUTS";#N/A,#N/A,FALSE,"SUPPLIEDADJINPUT";#N/A,#N/A,FALSE,"TIMINGDIFFINPUTS";#N/A,#N/A,FALSE,"BR&amp;SUPADJ."}</definedName>
    <definedName name="kjkj_1" hidden="1">{#N/A,#N/A,FALSE,"OTHERINPUTS";#N/A,#N/A,FALSE,"DITRATEINPUTS";#N/A,#N/A,FALSE,"SUPPLIEDADJINPUT";#N/A,#N/A,FALSE,"TIMINGDIFFINPUTS";#N/A,#N/A,FALSE,"BR&amp;SUPADJ."}</definedName>
    <definedName name="LiabEquityRange">#REF!</definedName>
    <definedName name="List_Cases">OFFSET(#REF!,0,0,0,COUNTA(#REF!))</definedName>
    <definedName name="LoadLosses" localSheetId="13">#REF!</definedName>
    <definedName name="LoadLosses" localSheetId="15">#REF!</definedName>
    <definedName name="LoadLosses">#REF!</definedName>
    <definedName name="Local" localSheetId="13">#REF!</definedName>
    <definedName name="Local" localSheetId="15">#REF!</definedName>
    <definedName name="Local">#REF!</definedName>
    <definedName name="Local_Breakdown">#REF!</definedName>
    <definedName name="Local_Network">#REF!</definedName>
    <definedName name="LocalAnnualTrueUp">#REF!</definedName>
    <definedName name="LocalBaseNIReturn">#REF!</definedName>
    <definedName name="LocalBaseTaxReturn">#REF!</definedName>
    <definedName name="LocalBreakdownNIandIncentives">#REF!</definedName>
    <definedName name="LocalCarryCharge">#REF!</definedName>
    <definedName name="LocalCostofCapital">#REF!</definedName>
    <definedName name="LocalEquityReturn">#REF!</definedName>
    <definedName name="LocalForecast">#REF!</definedName>
    <definedName name="LocalLongTermDebtWeightedCostofCapital">#REF!</definedName>
    <definedName name="LocalPlantAlloc">#REF!</definedName>
    <definedName name="LocalPreferredWeightedCostofCapital">#REF!</definedName>
    <definedName name="LocalPrefStockTaxReturn">#REF!</definedName>
    <definedName name="LocalWageSalaryAlloc">#REF!</definedName>
    <definedName name="LTCOM">#REF!</definedName>
    <definedName name="LTD">#REF!</definedName>
    <definedName name="LTIND">#REF!</definedName>
    <definedName name="LTRES">#REF!</definedName>
    <definedName name="LTRET">#REF!</definedName>
    <definedName name="LTSTL">#REF!</definedName>
    <definedName name="LYRAFTERLONGEST">#REF!</definedName>
    <definedName name="MEPCOEquity">#REF!</definedName>
    <definedName name="MET_ApporFactor">#REF!</definedName>
    <definedName name="MET_ApporFactor_Prior">#REF!</definedName>
    <definedName name="MET_EffectTaxRate">#REF!</definedName>
    <definedName name="MET_EffectTaxRate_Prior">#REF!</definedName>
    <definedName name="MET_TaxRate_Current">#REF!</definedName>
    <definedName name="MET_TaxRate_Prior">#REF!</definedName>
    <definedName name="minus_S_W_2001" localSheetId="13">#REF!</definedName>
    <definedName name="minus_S_W_2001" localSheetId="15">#REF!</definedName>
    <definedName name="minus_S_W_2001">#REF!</definedName>
    <definedName name="MONTH">#REF!</definedName>
    <definedName name="Months" localSheetId="13">#REF!</definedName>
    <definedName name="Months" localSheetId="15">#REF!</definedName>
    <definedName name="Months">#REF!</definedName>
    <definedName name="MPD_Plant_TotalTransmission">#REF!</definedName>
    <definedName name="MPD_Plant_Transmission">#REF!</definedName>
    <definedName name="MPRP_NonPTF_NIReturn">#REF!</definedName>
    <definedName name="MPRP_NonPTF_PreTaxReturn">#REF!</definedName>
    <definedName name="MPRP_NonPTF_TaxReturn">#REF!</definedName>
    <definedName name="MPRP_PTF_NIReturn">#REF!</definedName>
    <definedName name="MPRP_PTF_PreTaxReturn">#REF!</definedName>
    <definedName name="MPRP_PTF_TaxReturn">#REF!</definedName>
    <definedName name="MPRPNonPTFCostofCapital">#REF!</definedName>
    <definedName name="MPRPPTFCostofCapital">#REF!</definedName>
    <definedName name="MYEquity">#REF!</definedName>
    <definedName name="MYMEPCOEquity">#REF!</definedName>
    <definedName name="na" hidden="1">#REF!</definedName>
    <definedName name="naec1" localSheetId="13">#REF!</definedName>
    <definedName name="naec1" localSheetId="15">#REF!</definedName>
    <definedName name="naec1">#REF!</definedName>
    <definedName name="naec2" localSheetId="13">#REF!</definedName>
    <definedName name="naec2" localSheetId="15">#REF!</definedName>
    <definedName name="naec2">#REF!</definedName>
    <definedName name="naeccoc" localSheetId="13">#REF!</definedName>
    <definedName name="naeccoc" localSheetId="15">#REF!</definedName>
    <definedName name="naeccoc">#REF!</definedName>
    <definedName name="NAECCOC2" localSheetId="13">#REF!</definedName>
    <definedName name="NAECCOC2" localSheetId="15">#REF!</definedName>
    <definedName name="NAECCOC2">#REF!</definedName>
    <definedName name="Net_Income">#REF!</definedName>
    <definedName name="NetworkAlloc">#REF!</definedName>
    <definedName name="newname" hidden="1">{#N/A,#N/A,TRUE,"Rate P&amp;L";#N/A,#N/A,TRUE,"P&amp;L water";#N/A,#N/A,TRUE,"P&amp;L SH&amp;W";#N/A,#N/A,TRUE,"Rate G";#N/A,#N/A,TRUE,"Rate GV";#N/A,#N/A,TRUE,"Rate LG"}</definedName>
    <definedName name="newname_1" hidden="1">{#N/A,#N/A,TRUE,"Rate P&amp;L";#N/A,#N/A,TRUE,"P&amp;L water";#N/A,#N/A,TRUE,"P&amp;L SH&amp;W";#N/A,#N/A,TRUE,"Rate G";#N/A,#N/A,TRUE,"Rate GV";#N/A,#N/A,TRUE,"Rate LG"}</definedName>
    <definedName name="NewPreTaxReturn">#REF!</definedName>
    <definedName name="NewTaxReturn">#REF!</definedName>
    <definedName name="next_row">#REF!</definedName>
    <definedName name="NHFRT_CurYTD">#REF!</definedName>
    <definedName name="NHFRT_PriorYTD">#REF!</definedName>
    <definedName name="NONCHG">#REF!</definedName>
    <definedName name="NonPTF">#REF!</definedName>
    <definedName name="NORM_SALES_AND_READING_DAYS">#REF!</definedName>
    <definedName name="nuep">#REF!</definedName>
    <definedName name="NUequity">#REF!</definedName>
    <definedName name="nuqtreps">#REF!</definedName>
    <definedName name="NUresults">#REF!</definedName>
    <definedName name="oldname" hidden="1">{#N/A,#N/A,TRUE,"Rate P&amp;L";#N/A,#N/A,TRUE,"P&amp;L water";#N/A,#N/A,TRUE,"P&amp;L SH&amp;W";#N/A,#N/A,TRUE,"Rate G";#N/A,#N/A,TRUE,"Rate GV";#N/A,#N/A,TRUE,"Rate LG"}</definedName>
    <definedName name="oldname_1" hidden="1">{#N/A,#N/A,TRUE,"Rate P&amp;L";#N/A,#N/A,TRUE,"P&amp;L water";#N/A,#N/A,TRUE,"P&amp;L SH&amp;W";#N/A,#N/A,TRUE,"Rate G";#N/A,#N/A,TRUE,"Rate GV";#N/A,#N/A,TRUE,"Rate LG"}</definedName>
    <definedName name="OM">#REF!</definedName>
    <definedName name="OO_Book_Settings_AllowResize" hidden="1">"0"</definedName>
    <definedName name="OO_Book_Settings_BGColor" hidden="1">""</definedName>
    <definedName name="OO_Book_Settings_CellBGColor" hidden="1">""</definedName>
    <definedName name="OO_Book_Settings_Destination" hidden="1">"\\bhecog01\TM1\OLAPObjects\Website\Reports\Income Statement YOY - Mo and YTD.xml"</definedName>
    <definedName name="OO_Book_Settings_Footer" hidden="1">""</definedName>
    <definedName name="OO_Book_Settings_Header" hidden="1">""</definedName>
    <definedName name="OO_Book_Settings_HorizontalCenter" hidden="1">"1"</definedName>
    <definedName name="OO_Book_Settings_IgnoreNoPublishWarning" hidden="1">"0"</definedName>
    <definedName name="OO_Book_Settings_Menu" hidden="1">"ooMenu:All.dim"</definedName>
    <definedName name="OO_Book_Settings_MenuType" hidden="1">"Dim"</definedName>
    <definedName name="OO_Book_Settings_RecalOnDropDownChange" hidden="1">"1"</definedName>
    <definedName name="OO_Book_Settings_RecalOnInputCellChange" hidden="1">"0"</definedName>
    <definedName name="OO_Book_Settings_SynchDestination" hidden="1">"1"</definedName>
    <definedName name="OO_Book_Settings_TBExport" hidden="1">"1"</definedName>
    <definedName name="OO_Book_Settings_TBPaste" hidden="1">"1"</definedName>
    <definedName name="OO_Book_Settings_TBUpdate" hidden="1">"1"</definedName>
    <definedName name="OO_Book_Settings_TBWorksheets" hidden="1">"0"</definedName>
    <definedName name="OO_Book_Settings_TBZoomIn" hidden="1">"1"</definedName>
    <definedName name="OO_Book_Settings_TBZoomOut" hidden="1">"1"</definedName>
    <definedName name="OO_Book_Settings_Toolbar" hidden="1">"1"</definedName>
    <definedName name="OO_Book_Settings_UpdateButton" hidden="1">""</definedName>
    <definedName name="OO_Book_Settings_UseNamedRanges" hidden="1">"1"</definedName>
    <definedName name="OO_Book_Settings_UseWorkbookSettings" hidden="1">"0"</definedName>
    <definedName name="OO_Book_Settings_WorksheetTabs" hidden="1">"1"</definedName>
    <definedName name="OO_Book_Settings_XCDestination" hidden="1">"\\bhecogdev01\TM1\OLAPObjects\Workbooks\Income Statement YOY - Mo and YTD_xCelsius.xls"</definedName>
    <definedName name="ooi_SOCFInputsCurrMo">#REF!</definedName>
    <definedName name="ooi_SOCFInputsYTD">#REF!</definedName>
    <definedName name="oop_BalShtYOYLiab">#REF!</definedName>
    <definedName name="oop_IncStmtYOY">#REF!</definedName>
    <definedName name="OOP_is">#REF!</definedName>
    <definedName name="OOP_IS_TB">#REF!</definedName>
    <definedName name="oop_SOCFinputs">#REF!</definedName>
    <definedName name="OPENACCESS" localSheetId="13">#REF!</definedName>
    <definedName name="OPENACCESS" localSheetId="15">#REF!</definedName>
    <definedName name="OPENACCESS">#REF!</definedName>
    <definedName name="OPINT_CURRENTMOS">#REF!</definedName>
    <definedName name="OPINT_PRIORMOS">#REF!</definedName>
    <definedName name="options">#REF!</definedName>
    <definedName name="Other93">#REF!</definedName>
    <definedName name="Other94">#REF!</definedName>
    <definedName name="OtherCurLiab_Note">#REF!</definedName>
    <definedName name="OtherIncExp_Note">#REF!</definedName>
    <definedName name="OTHTAX">#REF!</definedName>
    <definedName name="P96AnnualTrueUp">#REF!</definedName>
    <definedName name="P96CostofCapital">#REF!</definedName>
    <definedName name="P96PlantAlloc">#REF!</definedName>
    <definedName name="P96PTFPlantAlloc">#REF!</definedName>
    <definedName name="P96WageSalaryAlloc">#REF!</definedName>
    <definedName name="P97AnnualTrueUp">#REF!</definedName>
    <definedName name="P97PlantAlloc">#REF!</definedName>
    <definedName name="P97PTFPlantAlloc">#REF!</definedName>
    <definedName name="P97WageSalaryAlloc">#REF!</definedName>
    <definedName name="PAGE1">#REF!</definedName>
    <definedName name="PAGE2">#REF!</definedName>
    <definedName name="panel" localSheetId="13">#REF!</definedName>
    <definedName name="panel" localSheetId="15">#REF!</definedName>
    <definedName name="panel">#REF!</definedName>
    <definedName name="PC_Allocators">#REF!</definedName>
    <definedName name="PC_AnnualTrueUpDetails">#REF!</definedName>
    <definedName name="PC_AttGWNetworkAlloc">#REF!</definedName>
    <definedName name="PC_AttGWPlantAlloc">#REF!</definedName>
    <definedName name="PC_AttGWWageAlloc">#REF!</definedName>
    <definedName name="PC_BasePreTaxReturn">#REF!</definedName>
    <definedName name="PC_CCSChargeDetails">#REF!</definedName>
    <definedName name="PC_CostofCapDetails">#REF!</definedName>
    <definedName name="PC_CustSvc_SalesAlloc">#REF!</definedName>
    <definedName name="PC_EquityTaxReturn">#REF!</definedName>
    <definedName name="PC_ForecastDetails">#REF!</definedName>
    <definedName name="PC_InputCalcs">#REF!</definedName>
    <definedName name="PC_InvestmentBaseDetails">#REF!</definedName>
    <definedName name="PC_InvestmentReturnandTaxesDetails">#REF!</definedName>
    <definedName name="PC_ISO_Revenue_Credit">#REF!</definedName>
    <definedName name="PC_JoinNIReturn">#REF!</definedName>
    <definedName name="PC_JoinPreTaxReturn">#REF!</definedName>
    <definedName name="PC_JoinTaxReturn">#REF!</definedName>
    <definedName name="PC_Local_Breakdown">#REF!</definedName>
    <definedName name="PC_LocalAnnualTrueUp">#REF!</definedName>
    <definedName name="PC_LocalBaseNIReturn">#REF!</definedName>
    <definedName name="PC_LocalBaseTaxReturn">#REF!</definedName>
    <definedName name="PC_LocalBreakdownNIandIncentives">#REF!</definedName>
    <definedName name="PC_LocalCarryCharge">#REF!</definedName>
    <definedName name="PC_LocalCostofCapital">#REF!</definedName>
    <definedName name="PC_LocalEquityReturn">#REF!</definedName>
    <definedName name="PC_LocalForecast">#REF!</definedName>
    <definedName name="PC_LocalLongTermDebtWeightedCostofCapital">#REF!</definedName>
    <definedName name="PC_LocalPlantAlloc">#REF!</definedName>
    <definedName name="PC_LocalPreferredWeightedCostofCapital">#REF!</definedName>
    <definedName name="PC_LocalPrefStockTaxReturn">#REF!</definedName>
    <definedName name="PC_LocalWageSalaryAlloc">#REF!</definedName>
    <definedName name="PC_MPRP_NonPTF_NIReturn">#REF!</definedName>
    <definedName name="PC_MPRP_NonPTF_PreTaxReturn">#REF!</definedName>
    <definedName name="PC_MPRP_NonPTF_TaxReturn">#REF!</definedName>
    <definedName name="PC_MPRP_PTF_NIReturn">#REF!</definedName>
    <definedName name="PC_MPRP_PTF_PreTaxReturn">#REF!</definedName>
    <definedName name="PC_MPRP_PTF_TaxReturn">#REF!</definedName>
    <definedName name="PC_MPRPPTFCostofCapital">#REF!</definedName>
    <definedName name="PC_NetworkAlloc">#REF!</definedName>
    <definedName name="PC_NewPreTaxReturn">#REF!</definedName>
    <definedName name="PC_NewTaxReturn">#REF!</definedName>
    <definedName name="PC_P96AnnualTrueUp">#REF!</definedName>
    <definedName name="PC_P96CostofCapital">#REF!</definedName>
    <definedName name="PC_P96PlantAlloc">#REF!</definedName>
    <definedName name="PC_P96PTFPlantAlloc">#REF!</definedName>
    <definedName name="PC_P96WageSalaryAlloc">#REF!</definedName>
    <definedName name="PC_P97AnnualTrueUp">#REF!</definedName>
    <definedName name="PC_P97PlantAlloc">#REF!</definedName>
    <definedName name="PC_P97PTFPlantAlloc">#REF!</definedName>
    <definedName name="PC_P97WageSalaryAlloc">#REF!</definedName>
    <definedName name="PC_Post03RSPCostofCapital">#REF!</definedName>
    <definedName name="PC_Pre97CostofCapital">#REF!</definedName>
    <definedName name="PC_PTF_NonPTF_Breakdown">#REF!</definedName>
    <definedName name="PC_RegBreakdownNIandIncentives">#REF!</definedName>
    <definedName name="PC_Regional_Breakdown">#REF!</definedName>
    <definedName name="PC_RegionalBaseNIReturn">#REF!</definedName>
    <definedName name="PC_RegionalBaseTaxReturn">#REF!</definedName>
    <definedName name="PC_RegionalCarryCharge">#REF!</definedName>
    <definedName name="PC_RegionalForecast">#REF!</definedName>
    <definedName name="PC_RegionalLongTermDebtWeightedCostofCapital">#REF!</definedName>
    <definedName name="PC_RegionalNewNIReturn">#REF!</definedName>
    <definedName name="PC_RegionalPreferredWeightedCostofCapital">#REF!</definedName>
    <definedName name="PC_RegionalPrefStockTaxReturn">#REF!</definedName>
    <definedName name="PC_RevReqDetails">#REF!</definedName>
    <definedName name="PC_Sch1LocalLCCPlantAlloc">#REF!</definedName>
    <definedName name="PC_Sch1LocalLCCWageAlloc">#REF!</definedName>
    <definedName name="PC_Sch1LocalTotalWageAlloc">#REF!</definedName>
    <definedName name="PC_Sch1RegLCCPlantAlloc">#REF!</definedName>
    <definedName name="PC_Sch1RegLCCPTFPlantAlloc">#REF!</definedName>
    <definedName name="PC_Sch1RegLCCWageAlloc">#REF!</definedName>
    <definedName name="PC_Sch1RegTotalWageAlloc">#REF!</definedName>
    <definedName name="PC_ThroughandOutDetails">#REF!</definedName>
    <definedName name="peaks" localSheetId="13">#REF!</definedName>
    <definedName name="peaks" localSheetId="15">#REF!</definedName>
    <definedName name="peaks">#REF!</definedName>
    <definedName name="plant_alloc_post_96">#REF!</definedName>
    <definedName name="plant_alloc_pre_97">#REF!</definedName>
    <definedName name="PlantAllocator">#REF!</definedName>
    <definedName name="poe">#REF!</definedName>
    <definedName name="Post03RSPCostofCapital">#REF!</definedName>
    <definedName name="POWER">#REF!</definedName>
    <definedName name="PP_Estimates">#REF!</definedName>
    <definedName name="PPage" localSheetId="13">#REF!</definedName>
    <definedName name="PPage" localSheetId="15">#REF!</definedName>
    <definedName name="PPage">#REF!</definedName>
    <definedName name="PPage1" localSheetId="13">#REF!</definedName>
    <definedName name="PPage1" localSheetId="15">#REF!</definedName>
    <definedName name="PPage1">#REF!</definedName>
    <definedName name="PPage2" localSheetId="13">#REF!</definedName>
    <definedName name="PPage2" localSheetId="15">#REF!</definedName>
    <definedName name="PPage2">#REF!</definedName>
    <definedName name="pr" hidden="1">{#N/A,#N/A,FALSE,"TITLEPG";#N/A,#N/A,FALSE,"INDEX";#N/A,#N/A,FALSE,"BKTAXINCOME";#N/A,#N/A,FALSE,"INTERESTALLOC";#N/A,#N/A,FALSE,"FITCALC";#N/A,#N/A,FALSE,"CCBT";#N/A,#N/A,FALSE,"CGE";#N/A,#N/A,FALSE,"MFT";#N/A,#N/A,FALSE,"NHBPT";#N/A,#N/A,FALSE,"OPPERMEVENTS";#N/A,#N/A,FALSE,"NONOPPERMEVENTS";#N/A,#N/A,FALSE,"OPTIMEVENTS";#N/A,#N/A,FALSE,"NONOPTIMEVENTS";#N/A,#N/A,FALSE,"DEPREC";#N/A,#N/A,FALSE,"OPPERMDIFF";#N/A,#N/A,FALSE,"NONOPPERMDIFF";#N/A,#N/A,FALSE,"OPTIMDIFF";#N/A,#N/A,FALSE,"NONOPTIMDIFF";#N/A,#N/A,FALSE,"OP190CRQTR";#N/A,#N/A,FALSE,"NONOP190CRQTR";#N/A,#N/A,FALSE,"OP190CRYTD";#N/A,#N/A,FALSE,"NONOP190CRYTD";#N/A,#N/A,FALSE,"OP190PRYTD";#N/A,#N/A,FALSE,"NONOP190PRYTD";#N/A,#N/A,FALSE,"OP282CRQTR";#N/A,#N/A,FALSE,"NONOP282CRQTR";#N/A,#N/A,FALSE,"OP282CRYTD";#N/A,#N/A,FALSE,"NONOP282CRYTD";#N/A,#N/A,FALSE,"OP282PRYTD";#N/A,#N/A,FALSE,"NONOP282PRYTD";#N/A,#N/A,FALSE,"OP283CRQTR";#N/A,#N/A,FALSE,"NONOP283CRQTR";#N/A,#N/A,FALSE,"OP283CRYTD";#N/A,#N/A,FALSE,"NONOP283CRYTD";#N/A,#N/A,FALSE,"OP283PRYTD";#N/A,#N/A,FALSE,"NONOP283PRYTD";#N/A,#N/A,FALSE,"DITSUM";#N/A,#N/A,FALSE,"CRYTDACREC";#N/A,#N/A,FALSE,"PRYTDACREC";#N/A,#N/A,FALSE,"SYSJRNL";#N/A,#N/A,FALSE,"FAS109 OPERATING";#N/A,#N/A,FALSE,"FAS109 NONOPERATING"}</definedName>
    <definedName name="pr_1" hidden="1">{#N/A,#N/A,FALSE,"TITLEPG";#N/A,#N/A,FALSE,"INDEX";#N/A,#N/A,FALSE,"BKTAXINCOME";#N/A,#N/A,FALSE,"INTERESTALLOC";#N/A,#N/A,FALSE,"FITCALC";#N/A,#N/A,FALSE,"CCBT";#N/A,#N/A,FALSE,"CGE";#N/A,#N/A,FALSE,"MFT";#N/A,#N/A,FALSE,"NHBPT";#N/A,#N/A,FALSE,"OPPERMEVENTS";#N/A,#N/A,FALSE,"NONOPPERMEVENTS";#N/A,#N/A,FALSE,"OPTIMEVENTS";#N/A,#N/A,FALSE,"NONOPTIMEVENTS";#N/A,#N/A,FALSE,"DEPREC";#N/A,#N/A,FALSE,"OPPERMDIFF";#N/A,#N/A,FALSE,"NONOPPERMDIFF";#N/A,#N/A,FALSE,"OPTIMDIFF";#N/A,#N/A,FALSE,"NONOPTIMDIFF";#N/A,#N/A,FALSE,"OP190CRQTR";#N/A,#N/A,FALSE,"NONOP190CRQTR";#N/A,#N/A,FALSE,"OP190CRYTD";#N/A,#N/A,FALSE,"NONOP190CRYTD";#N/A,#N/A,FALSE,"OP190PRYTD";#N/A,#N/A,FALSE,"NONOP190PRYTD";#N/A,#N/A,FALSE,"OP282CRQTR";#N/A,#N/A,FALSE,"NONOP282CRQTR";#N/A,#N/A,FALSE,"OP282CRYTD";#N/A,#N/A,FALSE,"NONOP282CRYTD";#N/A,#N/A,FALSE,"OP282PRYTD";#N/A,#N/A,FALSE,"NONOP282PRYTD";#N/A,#N/A,FALSE,"OP283CRQTR";#N/A,#N/A,FALSE,"NONOP283CRQTR";#N/A,#N/A,FALSE,"OP283CRYTD";#N/A,#N/A,FALSE,"NONOP283CRYTD";#N/A,#N/A,FALSE,"OP283PRYTD";#N/A,#N/A,FALSE,"NONOP283PRYTD";#N/A,#N/A,FALSE,"DITSUM";#N/A,#N/A,FALSE,"CRYTDACREC";#N/A,#N/A,FALSE,"PRYTDACREC";#N/A,#N/A,FALSE,"SYSJRNL";#N/A,#N/A,FALSE,"FAS109 OPERATING";#N/A,#N/A,FALSE,"FAS109 NONOPERATING"}</definedName>
    <definedName name="Pre97CostofCapital">#REF!</definedName>
    <definedName name="PreviousYear">#REF!</definedName>
    <definedName name="Print_23">#REF!</definedName>
    <definedName name="_xlnm.Print_Area" localSheetId="13">'Attachment Supp - 1'!$A$1:$R$58</definedName>
    <definedName name="_xlnm.Print_Area" localSheetId="15">'Attachment Supp - 3'!$A$1:$AC$73</definedName>
    <definedName name="_xlnm.Print_Area" localSheetId="14">'Attachment Supp -2'!$A$1:$E$12</definedName>
    <definedName name="_xlnm.Print_Area" localSheetId="12">'Attachment Supp TOC'!$A$1:$F$15</definedName>
    <definedName name="_xlnm.Print_Area">#REF!</definedName>
    <definedName name="Print_Area_MI">#REF!</definedName>
    <definedName name="_xlnm.Print_Titles">#N/A</definedName>
    <definedName name="PROJNAME">#REF!</definedName>
    <definedName name="PRORATE">#REF!</definedName>
    <definedName name="psnh_pilot" localSheetId="13">#REF!</definedName>
    <definedName name="psnh_pilot" localSheetId="15">#REF!</definedName>
    <definedName name="psnh_pilot">#REF!</definedName>
    <definedName name="psnh1" localSheetId="13">#REF!</definedName>
    <definedName name="psnh1" localSheetId="15">#REF!</definedName>
    <definedName name="psnh1">#REF!</definedName>
    <definedName name="psnh2" localSheetId="13">#REF!</definedName>
    <definedName name="psnh2" localSheetId="15">#REF!</definedName>
    <definedName name="psnh2">#REF!</definedName>
    <definedName name="psnhcoc" localSheetId="13">#REF!</definedName>
    <definedName name="psnhcoc" localSheetId="15">#REF!</definedName>
    <definedName name="psnhcoc">#REF!</definedName>
    <definedName name="PSNHCOC2" localSheetId="13">#REF!</definedName>
    <definedName name="PSNHCOC2" localSheetId="15">#REF!</definedName>
    <definedName name="PSNHCOC2">#REF!</definedName>
    <definedName name="PTF">#REF!</definedName>
    <definedName name="PTF________Non_PTF">#REF!</definedName>
    <definedName name="PTF_alloc_post_96">#REF!</definedName>
    <definedName name="PTF_alloc_pre_97">#REF!</definedName>
    <definedName name="PTF_NonPTF_Breakdown">#REF!</definedName>
    <definedName name="PTF_pct_minus_SkiffWestern">#REF!</definedName>
    <definedName name="PTFallocator">#REF!</definedName>
    <definedName name="Purpose" localSheetId="13">#REF!</definedName>
    <definedName name="Purpose" localSheetId="15">#REF!</definedName>
    <definedName name="Purpose">#REF!</definedName>
    <definedName name="PurPwrEstimates">#REF!</definedName>
    <definedName name="PVRATE">#REF!</definedName>
    <definedName name="Q_TEMP">#REF!</definedName>
    <definedName name="qqq" hidden="1">{#N/A,#N/A,FALSE,"Sheet1";#N/A,#N/A,FALSE,"Sheet1"}</definedName>
    <definedName name="qqq_1" hidden="1">{#N/A,#N/A,FALSE,"Sheet1";#N/A,#N/A,FALSE,"Sheet1"}</definedName>
    <definedName name="qrptBudgetPriority">#REF!</definedName>
    <definedName name="QTD">#REF!</definedName>
    <definedName name="QTRCLPINC">#REF!</definedName>
    <definedName name="QTRCONCLREC">#REF!</definedName>
    <definedName name="QTRECONOMY">#REF!</definedName>
    <definedName name="QTRENERGY">#REF!</definedName>
    <definedName name="QTRPRICEMIX">#REF!</definedName>
    <definedName name="QTRPSNHINC">#REF!</definedName>
    <definedName name="QTRRATEDEC">#REF!</definedName>
    <definedName name="QTRRATEREF">#REF!</definedName>
    <definedName name="QTRWEATHER">#REF!</definedName>
    <definedName name="QTRWHOLESALE">#REF!</definedName>
    <definedName name="QTRWMINC">#REF!</definedName>
    <definedName name="Quarters">#REF!</definedName>
    <definedName name="RA">#REF!</definedName>
    <definedName name="RALLOC">#N/A</definedName>
    <definedName name="RATE">#N/A</definedName>
    <definedName name="rateyears">#REF!</definedName>
    <definedName name="RB">#REF!</definedName>
    <definedName name="RBAL">#N/A</definedName>
    <definedName name="RBREV">#N/A</definedName>
    <definedName name="RBREV1">#N/A</definedName>
    <definedName name="RECONFINCHK">#REF!</definedName>
    <definedName name="RegBreakdownNIandIncentives">#REF!</definedName>
    <definedName name="REGCOM">#N/A</definedName>
    <definedName name="REGIND">#N/A</definedName>
    <definedName name="Regional_Breakdown">#REF!</definedName>
    <definedName name="RegionalBaseNIReturn">#REF!</definedName>
    <definedName name="RegionalBaseTaxReturn">#REF!</definedName>
    <definedName name="RegionalCarryCharge">#REF!</definedName>
    <definedName name="RegionalForecast">#REF!</definedName>
    <definedName name="RegionalLongTermDebtWeightedCostofCapital">#REF!</definedName>
    <definedName name="RegionalNewNIReturn">#REF!</definedName>
    <definedName name="RegionalPreferredWeightedCostofCapital">#REF!</definedName>
    <definedName name="RegionalPrefStockTaxReturn">#REF!</definedName>
    <definedName name="REGRES">#N/A</definedName>
    <definedName name="REGSTL">#N/A</definedName>
    <definedName name="RESC">#N/A</definedName>
    <definedName name="RESMOD">#REF!</definedName>
    <definedName name="RESREG">#N/A</definedName>
    <definedName name="RETMOD">#REF!</definedName>
    <definedName name="Revenue">#REF!</definedName>
    <definedName name="RevReqDetails">#REF!</definedName>
    <definedName name="RFREV">#N/A</definedName>
    <definedName name="RGREV">#N/A</definedName>
    <definedName name="RN_Payment">#REF!</definedName>
    <definedName name="RN_Revenue">#REF!</definedName>
    <definedName name="RNS_Credits">#REF!</definedName>
    <definedName name="RNS_Data">#REF!</definedName>
    <definedName name="RNS_Data_1">#REF!</definedName>
    <definedName name="RNS_Data_2">#REF!</definedName>
    <definedName name="RNS_Rate">#REF!</definedName>
    <definedName name="RNS_Rate_Rev">#REF!</definedName>
    <definedName name="ROGER">#REF!</definedName>
    <definedName name="RRMOD">#REF!</definedName>
    <definedName name="RSAL">#N/A</definedName>
    <definedName name="RSP_ID___ACL____LSP___CEII_TCA">#REF!</definedName>
    <definedName name="RSPIncrementalCOC">#REF!</definedName>
    <definedName name="RTREV">#N/A</definedName>
    <definedName name="RYREV">#N/A</definedName>
    <definedName name="S_W_pct_PTF" localSheetId="13">#REF!</definedName>
    <definedName name="S_W_pct_PTF" localSheetId="15">#REF!</definedName>
    <definedName name="S_W_pct_PTF">#REF!</definedName>
    <definedName name="S93_">#N/A</definedName>
    <definedName name="S94_">#N/A</definedName>
    <definedName name="S95_">#N/A</definedName>
    <definedName name="S96_">#N/A</definedName>
    <definedName name="Sales">#REF!</definedName>
    <definedName name="SalesG01998F">#REF!</definedName>
    <definedName name="SalesG0Actual">#REF!</definedName>
    <definedName name="SALLOC">#N/A</definedName>
    <definedName name="SB" localSheetId="13">#REF!</definedName>
    <definedName name="SB" localSheetId="15">#REF!</definedName>
    <definedName name="SB">#REF!</definedName>
    <definedName name="SBREV">#N/A</definedName>
    <definedName name="SBREV1">#N/A</definedName>
    <definedName name="Sch13PlantAlloc">#REF!</definedName>
    <definedName name="Sch13WageAlloc">#REF!</definedName>
    <definedName name="Sch1LocalLCCPlantAlloc">#REF!</definedName>
    <definedName name="Sch1LocalLCCWageAlloc">#REF!</definedName>
    <definedName name="Sch1LocalTotalWageAlloc">#REF!</definedName>
    <definedName name="Sch1RegLCCPlantAlloc">#REF!</definedName>
    <definedName name="Sch1RegLCCPTFPlantAlloc">#REF!</definedName>
    <definedName name="Sch1RegLCCWageAlloc">#REF!</definedName>
    <definedName name="Sch1RegTotalWageAlloc">#REF!</definedName>
    <definedName name="SCHXDTL">#REF!</definedName>
    <definedName name="SCHXII">#REF!</definedName>
    <definedName name="SCRC">#REF!</definedName>
    <definedName name="Seabrook93">#REF!</definedName>
    <definedName name="Seabrook94">#REF!</definedName>
    <definedName name="select">#REF!</definedName>
    <definedName name="SFREV">#N/A</definedName>
    <definedName name="SGREV">#N/A</definedName>
    <definedName name="sheet" localSheetId="13">#REF!</definedName>
    <definedName name="sheet" localSheetId="15">#REF!</definedName>
    <definedName name="sheet">#REF!</definedName>
    <definedName name="Source" localSheetId="13">#REF!</definedName>
    <definedName name="Source" localSheetId="15">#REF!</definedName>
    <definedName name="Source">#REF!</definedName>
    <definedName name="SSAL">#N/A</definedName>
    <definedName name="STAT44">#REF!</definedName>
    <definedName name="STAT44DTL">#REF!</definedName>
    <definedName name="STAT45">#REF!</definedName>
    <definedName name="STAT45DTL">#REF!</definedName>
    <definedName name="State">#REF!</definedName>
    <definedName name="STL_TYPE_FINAL">#REF!</definedName>
    <definedName name="STL_TYPE_LIST">#REF!</definedName>
    <definedName name="STL_TYPE_PRELIM">#REF!</definedName>
    <definedName name="STLC">#N/A</definedName>
    <definedName name="STLMOD">#REF!</definedName>
    <definedName name="STREV">#N/A</definedName>
    <definedName name="SubmissionDate">#REF!</definedName>
    <definedName name="sum" localSheetId="13">#REF!</definedName>
    <definedName name="sum" localSheetId="15">#REF!</definedName>
    <definedName name="sum">#REF!</definedName>
    <definedName name="summary" localSheetId="13">#REF!</definedName>
    <definedName name="summary" localSheetId="15">#REF!</definedName>
    <definedName name="summary">#REF!</definedName>
    <definedName name="sumptf2" localSheetId="13">#REF!</definedName>
    <definedName name="sumptf2" localSheetId="15">#REF!</definedName>
    <definedName name="sumptf2">#REF!</definedName>
    <definedName name="sumt9">#REF!</definedName>
    <definedName name="sumtran2" localSheetId="13">#REF!</definedName>
    <definedName name="sumtran2" localSheetId="15">#REF!</definedName>
    <definedName name="sumtran2">#REF!</definedName>
    <definedName name="sumtrans" localSheetId="13">#REF!</definedName>
    <definedName name="sumtrans" localSheetId="15">#REF!</definedName>
    <definedName name="sumtrans">#REF!</definedName>
    <definedName name="Support">#REF!</definedName>
    <definedName name="taxdeprate">#REF!</definedName>
    <definedName name="TAXES">#REF!</definedName>
    <definedName name="taxlife">#REF!</definedName>
    <definedName name="tbl_Additions_Transmission" localSheetId="13">#REF!</definedName>
    <definedName name="tbl_Additions_Transmission" localSheetId="15">#REF!</definedName>
    <definedName name="tbl_Additions_Transmission">#REF!</definedName>
    <definedName name="tbl_Additions_Transmission2_Mark" localSheetId="13">#REF!</definedName>
    <definedName name="tbl_Additions_Transmission2_Mark" localSheetId="15">#REF!</definedName>
    <definedName name="tbl_Additions_Transmission2_Mark">#REF!</definedName>
    <definedName name="tbl_allclassified" localSheetId="13">#REF!</definedName>
    <definedName name="tbl_allclassified" localSheetId="15">#REF!</definedName>
    <definedName name="tbl_allclassified">#REF!</definedName>
    <definedName name="tbl_Retirements_Transmission" localSheetId="13">#REF!</definedName>
    <definedName name="tbl_Retirements_Transmission" localSheetId="15">#REF!</definedName>
    <definedName name="tbl_Retirements_Transmission">#REF!</definedName>
    <definedName name="tbl_Retirements_Transmission2_Mark" localSheetId="13">#REF!</definedName>
    <definedName name="tbl_Retirements_Transmission2_Mark" localSheetId="15">#REF!</definedName>
    <definedName name="tbl_Retirements_Transmission2_Mark">#REF!</definedName>
    <definedName name="temp" localSheetId="13">#REF!</definedName>
    <definedName name="temp" localSheetId="15">#REF!</definedName>
    <definedName name="temp">#REF!</definedName>
    <definedName name="Test">#REF!</definedName>
    <definedName name="test1" hidden="1">#REF!</definedName>
    <definedName name="test2" hidden="1">#REF!</definedName>
    <definedName name="Test3">#REF!</definedName>
    <definedName name="Test5">#REF!</definedName>
    <definedName name="TestYear">#REF!</definedName>
    <definedName name="ThirdYr_Allocators">#REF!</definedName>
    <definedName name="ThirdYr_AnnualTrueUpDetails">#REF!</definedName>
    <definedName name="ThirdYr_BasePreTaxReturn">#REF!</definedName>
    <definedName name="ThirdYr_CostofCapDetails">#REF!</definedName>
    <definedName name="ThirdYr_CustSvc_SalesAlloc">#REF!</definedName>
    <definedName name="ThirdYr_EquityTaxReturn">#REF!</definedName>
    <definedName name="ThirdYr_ForecastDetails">#REF!</definedName>
    <definedName name="ThirdYr_InputCalcs">#REF!</definedName>
    <definedName name="ThirdYr_InvestmentBaseDetails">#REF!</definedName>
    <definedName name="ThirdYr_InvestmentReturnandTaxesDetails">#REF!</definedName>
    <definedName name="ThirdYr_JoinNIReturn">#REF!</definedName>
    <definedName name="ThirdYr_JoinPreTaxReturn">#REF!</definedName>
    <definedName name="ThirdYr_JoinTaxReturn">#REF!</definedName>
    <definedName name="ThirdYr_Local_Breakdown">#REF!</definedName>
    <definedName name="ThirdYr_LocalBaseNIReturn">#REF!</definedName>
    <definedName name="ThirdYr_LocalBaseTaxReturn">#REF!</definedName>
    <definedName name="ThirdYr_LocalBreakdownNIandIncentives">#REF!</definedName>
    <definedName name="ThirdYr_LocalCarryCharge">#REF!</definedName>
    <definedName name="ThirdYr_LocalCostofCapital">#REF!</definedName>
    <definedName name="ThirdYr_LocalEquityReturn">#REF!</definedName>
    <definedName name="ThirdYr_LocalLongTermDebtWeightedCostofCapital">#REF!</definedName>
    <definedName name="ThirdYr_LocalPlantAlloc">#REF!</definedName>
    <definedName name="ThirdYr_LocalPreferredWeightedCostofCapital">#REF!</definedName>
    <definedName name="ThirdYr_LocalPrefStockTaxReturn">#REF!</definedName>
    <definedName name="ThirdYr_LocalWageSalaryAlloc">#REF!</definedName>
    <definedName name="ThirdYr_MPRP_NonPTF_NIReturn">#REF!</definedName>
    <definedName name="ThirdYr_MPRP_NonPTF_PreTaxReturn">#REF!</definedName>
    <definedName name="ThirdYr_MPRP_NonPTF_TaxReturn">#REF!</definedName>
    <definedName name="ThirdYr_MPRP_PTF_NIReturn">#REF!</definedName>
    <definedName name="ThirdYr_MPRP_PTF_PreTaxReturn">#REF!</definedName>
    <definedName name="ThirdYr_MPRP_PTF_TaxReturn">#REF!</definedName>
    <definedName name="ThirdYr_MPRPPTFCostofCapital">#REF!</definedName>
    <definedName name="ThirdYr_NetworkAlloc">#REF!</definedName>
    <definedName name="ThirdYr_NewPreTaxReturn">#REF!</definedName>
    <definedName name="ThirdYr_NewTaxReturn">#REF!</definedName>
    <definedName name="ThirdYr_P96CostofCapital">#REF!</definedName>
    <definedName name="ThirdYr_P96PlantAlloc">#REF!</definedName>
    <definedName name="ThirdYr_P96PTFPlantAlloc">#REF!</definedName>
    <definedName name="ThirdYr_P96WageSalaryAlloc">#REF!</definedName>
    <definedName name="ThirdYr_P97PlantAlloc">#REF!</definedName>
    <definedName name="ThirdYr_P97PTFPlantAlloc">#REF!</definedName>
    <definedName name="ThirdYr_P97WageSalaryAlloc">#REF!</definedName>
    <definedName name="ThirdYr_Post03RSPCostofCapital">#REF!</definedName>
    <definedName name="ThirdYr_Pre97CostofCapital">#REF!</definedName>
    <definedName name="ThirdYr_RegBreakdownNIandIncentives">#REF!</definedName>
    <definedName name="ThirdYr_Regional_Breakdown">#REF!</definedName>
    <definedName name="ThirdYr_RegionalBaseNIReturn">#REF!</definedName>
    <definedName name="ThirdYr_RegionalCarryCharge">#REF!</definedName>
    <definedName name="ThirdYr_RegionalLongTermDebtWeightedCostofCapital">#REF!</definedName>
    <definedName name="ThirdYr_RegionalNewNIReturn">#REF!</definedName>
    <definedName name="ThirdYr_RegionalPreferredWeightedCostofCapital">#REF!</definedName>
    <definedName name="ThirdYr_RegionalPrefStockTaxReturn">#REF!</definedName>
    <definedName name="ThirdYr_RegoinalBaseTaxReturn">#REF!</definedName>
    <definedName name="ThirdYr_RevReqDetails">#REF!</definedName>
    <definedName name="ThirdYr_Sch1LocalLCCPlantAlloc">#REF!</definedName>
    <definedName name="ThirdYr_Sch1LocalLCCWageAlloc">#REF!</definedName>
    <definedName name="ThirdYr_Sch1LocalTotalWageAlloc">#REF!</definedName>
    <definedName name="ThirdYr_ThroughandOutDetails">#REF!</definedName>
    <definedName name="ThroughandOutDetails">#REF!</definedName>
    <definedName name="title" localSheetId="13">#REF!</definedName>
    <definedName name="title" localSheetId="15">#REF!</definedName>
    <definedName name="title">#REF!</definedName>
    <definedName name="TM1REBUILDOPTION">1</definedName>
    <definedName name="TOTALPG1">#REF!</definedName>
    <definedName name="TOTALPG2">#REF!</definedName>
    <definedName name="TOTALPG3">#REF!</definedName>
    <definedName name="totaltrans" localSheetId="13">#REF!</definedName>
    <definedName name="totaltrans" localSheetId="15">#REF!</definedName>
    <definedName name="totaltrans">#REF!</definedName>
    <definedName name="TOTCOM">#N/A</definedName>
    <definedName name="TOTIND">#N/A</definedName>
    <definedName name="TOTREG">#N/A</definedName>
    <definedName name="TOTRES">#N/A</definedName>
    <definedName name="TP_Footer_User" hidden="1">"Peter Dolan (Ben/Ret, Boston)"</definedName>
    <definedName name="TP_Footer_Version" hidden="1">"v4.00"</definedName>
    <definedName name="Transmission_Rates">#REF!</definedName>
    <definedName name="TransmissionPlantAllocator">#REF!</definedName>
    <definedName name="U3A2">#REF!</definedName>
    <definedName name="U3A2CHK">#REF!</definedName>
    <definedName name="U3A2DTL">#REF!</definedName>
    <definedName name="unitil_comp" localSheetId="13">#REF!</definedName>
    <definedName name="unitil_comp" localSheetId="15">#REF!</definedName>
    <definedName name="unitil_comp">#REF!</definedName>
    <definedName name="unitil_pilot" localSheetId="13">#REF!</definedName>
    <definedName name="unitil_pilot" localSheetId="15">#REF!</definedName>
    <definedName name="unitil_pilot">#REF!</definedName>
    <definedName name="wage_alloc_post_96">#REF!</definedName>
    <definedName name="wage_alloc_pre_97">#REF!</definedName>
    <definedName name="WageAllocator">#REF!</definedName>
    <definedName name="wages" localSheetId="13">#REF!</definedName>
    <definedName name="wages" localSheetId="15">#REF!</definedName>
    <definedName name="wages">#REF!</definedName>
    <definedName name="WC">#REF!</definedName>
    <definedName name="WEEK">#REF!</definedName>
    <definedName name="Weeks" localSheetId="13">#REF!</definedName>
    <definedName name="Weeks" localSheetId="15">#REF!</definedName>
    <definedName name="Weeks">#REF!</definedName>
    <definedName name="WESCOM">#N/A</definedName>
    <definedName name="WESIND">#N/A</definedName>
    <definedName name="WESRES">#N/A</definedName>
    <definedName name="WESSTL">#N/A</definedName>
    <definedName name="WESTERN">#N/A</definedName>
    <definedName name="WESTOT">#N/A</definedName>
    <definedName name="wgl" hidden="1">{#N/A,#N/A,FALSE,"GLDwnLoad"}</definedName>
    <definedName name="wgl_1" hidden="1">{#N/A,#N/A,FALSE,"GLDwnLoad"}</definedName>
    <definedName name="win" hidden="1">{#N/A,#N/A,FALSE,"OTHERINPUTS";#N/A,#N/A,FALSE,"DITRATEINPUTS";#N/A,#N/A,FALSE,"SUPPLIEDADJINPUT";#N/A,#N/A,FALSE,"TIMINGDIFFINPUTS";#N/A,#N/A,FALSE,"BR&amp;SUPADJ."}</definedName>
    <definedName name="win_1" hidden="1">{#N/A,#N/A,FALSE,"OTHERINPUTS";#N/A,#N/A,FALSE,"DITRATEINPUTS";#N/A,#N/A,FALSE,"SUPPLIEDADJINPUT";#N/A,#N/A,FALSE,"TIMINGDIFFINPUTS";#N/A,#N/A,FALSE,"BR&amp;SUPADJ."}</definedName>
    <definedName name="wmeco1" localSheetId="13">#REF!</definedName>
    <definedName name="wmeco1" localSheetId="15">#REF!</definedName>
    <definedName name="wmeco1">#REF!</definedName>
    <definedName name="wmeco2" localSheetId="13">#REF!</definedName>
    <definedName name="wmeco2" localSheetId="15">#REF!</definedName>
    <definedName name="wmeco2">#REF!</definedName>
    <definedName name="wmecococ" localSheetId="13">#REF!</definedName>
    <definedName name="wmecococ" localSheetId="15">#REF!</definedName>
    <definedName name="wmecococ">#REF!</definedName>
    <definedName name="WMECOCOC2" localSheetId="13">#REF!</definedName>
    <definedName name="WMECOCOC2" localSheetId="15">#REF!</definedName>
    <definedName name="WMECOCOC2">#REF!</definedName>
    <definedName name="WMECOcoverages">#REF!</definedName>
    <definedName name="WMECOEP">#REF!</definedName>
    <definedName name="WMECOequity">#REF!</definedName>
    <definedName name="WMECOresults">#REF!</definedName>
    <definedName name="WORK1">#REF!</definedName>
    <definedName name="WORK10">#REF!</definedName>
    <definedName name="WORK2">#REF!</definedName>
    <definedName name="WORK3">#REF!</definedName>
    <definedName name="WORK4">#REF!</definedName>
    <definedName name="WORK5">#REF!</definedName>
    <definedName name="WORK6">#REF!</definedName>
    <definedName name="WORK7">#REF!</definedName>
    <definedName name="WORK8">#REF!</definedName>
    <definedName name="WORK9">#REF!</definedName>
    <definedName name="wp" hidden="1">{#N/A,#N/A,FALSE,"TITLEPG";#N/A,#N/A,FALSE,"INDEX";#N/A,#N/A,FALSE,"BKTAXINCOME";#N/A,#N/A,FALSE,"INTERESTALLOC";#N/A,#N/A,FALSE,"FITCALC";#N/A,#N/A,FALSE,"CCBT";#N/A,#N/A,FALSE,"MFT";#N/A,#N/A,FALSE,"NHBPT";#N/A,#N/A,FALSE,"OPPERMEVENTS";#N/A,#N/A,FALSE,"NONOPPERMEVENTS";#N/A,#N/A,FALSE,"OPTIMEVENTS";#N/A,#N/A,FALSE,"NONOPTIMEVENTS";#N/A,#N/A,FALSE,"DEPREC";#N/A,#N/A,FALSE,"OPPERMDIFF";#N/A,#N/A,FALSE,"NONOPPERMDIFF";#N/A,#N/A,FALSE,"OPTIMDIFF";#N/A,#N/A,FALSE,"NONOPTIMDIFF";#N/A,#N/A,FALSE,"OP190CRQTR";#N/A,#N/A,FALSE,"NONOP190CRQTR";#N/A,#N/A,FALSE,"OP190CRYTD";#N/A,#N/A,FALSE,"NONOP190CRYTD";#N/A,#N/A,FALSE,"OP190PRYTD";#N/A,#N/A,FALSE,"NONOP190PRYTD";#N/A,#N/A,FALSE,"OP282CRQTR";#N/A,#N/A,FALSE,"NONOP282CRQTR";#N/A,#N/A,FALSE,"OP282CRYTD";#N/A,#N/A,FALSE,"NONOP282CRYTD";#N/A,#N/A,FALSE,"OP282PRYTD";#N/A,#N/A,FALSE,"NONOP282PRYTD";#N/A,#N/A,FALSE,"OP283CRQTR";#N/A,#N/A,FALSE,"NONOP283CRQTR";#N/A,#N/A,FALSE,"OP283CRYTD";#N/A,#N/A,FALSE,"NONOP283CRYTD";#N/A,#N/A,FALSE,"OP283PRYTD";#N/A,#N/A,FALSE,"NONOP283PRYTD";#N/A,#N/A,FALSE,"DITSUM";#N/A,#N/A,FALSE,"CRYTDACREC";#N/A,#N/A,FALSE,"PRYTDACREC";#N/A,#N/A,FALSE,"SYSJRNL";#N/A,#N/A,FALSE,"FAS109 OPERATING";#N/A,#N/A,FALSE,"FAS109 Summary";#N/A,#N/A,FALSE,"FAS109 OPER 190 ITC";#N/A,#N/A,FALSE,"FAS109 OPER 190 Other";#N/A,#N/A,FALSE,"FAS109 OPER 282";#N/A,#N/A,FALSE,"FAS109 OPER 283";#N/A,#N/A,FALSE,"FAS109 NONOPER 282"}</definedName>
    <definedName name="wp_1" hidden="1">{#N/A,#N/A,FALSE,"TITLEPG";#N/A,#N/A,FALSE,"INDEX";#N/A,#N/A,FALSE,"BKTAXINCOME";#N/A,#N/A,FALSE,"INTERESTALLOC";#N/A,#N/A,FALSE,"FITCALC";#N/A,#N/A,FALSE,"CCBT";#N/A,#N/A,FALSE,"MFT";#N/A,#N/A,FALSE,"NHBPT";#N/A,#N/A,FALSE,"OPPERMEVENTS";#N/A,#N/A,FALSE,"NONOPPERMEVENTS";#N/A,#N/A,FALSE,"OPTIMEVENTS";#N/A,#N/A,FALSE,"NONOPTIMEVENTS";#N/A,#N/A,FALSE,"DEPREC";#N/A,#N/A,FALSE,"OPPERMDIFF";#N/A,#N/A,FALSE,"NONOPPERMDIFF";#N/A,#N/A,FALSE,"OPTIMDIFF";#N/A,#N/A,FALSE,"NONOPTIMDIFF";#N/A,#N/A,FALSE,"OP190CRQTR";#N/A,#N/A,FALSE,"NONOP190CRQTR";#N/A,#N/A,FALSE,"OP190CRYTD";#N/A,#N/A,FALSE,"NONOP190CRYTD";#N/A,#N/A,FALSE,"OP190PRYTD";#N/A,#N/A,FALSE,"NONOP190PRYTD";#N/A,#N/A,FALSE,"OP282CRQTR";#N/A,#N/A,FALSE,"NONOP282CRQTR";#N/A,#N/A,FALSE,"OP282CRYTD";#N/A,#N/A,FALSE,"NONOP282CRYTD";#N/A,#N/A,FALSE,"OP282PRYTD";#N/A,#N/A,FALSE,"NONOP282PRYTD";#N/A,#N/A,FALSE,"OP283CRQTR";#N/A,#N/A,FALSE,"NONOP283CRQTR";#N/A,#N/A,FALSE,"OP283CRYTD";#N/A,#N/A,FALSE,"NONOP283CRYTD";#N/A,#N/A,FALSE,"OP283PRYTD";#N/A,#N/A,FALSE,"NONOP283PRYTD";#N/A,#N/A,FALSE,"DITSUM";#N/A,#N/A,FALSE,"CRYTDACREC";#N/A,#N/A,FALSE,"PRYTDACREC";#N/A,#N/A,FALSE,"SYSJRNL";#N/A,#N/A,FALSE,"FAS109 OPERATING";#N/A,#N/A,FALSE,"FAS109 Summary";#N/A,#N/A,FALSE,"FAS109 OPER 190 ITC";#N/A,#N/A,FALSE,"FAS109 OPER 190 Other";#N/A,#N/A,FALSE,"FAS109 OPER 282";#N/A,#N/A,FALSE,"FAS109 OPER 283";#N/A,#N/A,FALSE,"FAS109 NONOPER 282"}</definedName>
    <definedName name="wr" hidden="1">{#N/A,#N/A,FALSE,"RORMEMO";#N/A,#N/A,FALSE,"RORSUMMARY";#N/A,#N/A,FALSE,"RORDETAIL"}</definedName>
    <definedName name="wr_1" hidden="1">{#N/A,#N/A,FALSE,"RORMEMO";#N/A,#N/A,FALSE,"RORSUMMARY";#N/A,#N/A,FALSE,"RORDETAIL"}</definedName>
    <definedName name="wrn.All._.Sheets." hidden="1">{#N/A,#N/A,TRUE,"Blank";#N/A,#N/A,TRUE,"Report - Portrait";#N/A,#N/A,TRUE,"Report - Landscape";#N/A,#N/A,TRUE,"FAS87 Results"}</definedName>
    <definedName name="wrn.All._.Sheets._1" hidden="1">{#N/A,#N/A,TRUE,"Blank";#N/A,#N/A,TRUE,"Report - Portrait";#N/A,#N/A,TRUE,"Report - Landscape";#N/A,#N/A,TRUE,"FAS87 Results"}</definedName>
    <definedName name="wrn.CLP._.SEG._.INPUTS." hidden="1">{#N/A,#N/A,FALSE,"Rev Seg Taxes";#N/A,#N/A,FALSE,"BookRev Seg";#N/A,#N/A,FALSE,"Supp Adj Seg";#N/A,#N/A,FALSE,"outside prov seg taxes"}</definedName>
    <definedName name="wrn.CLP._.SEG._.PROV." hidden="1">{#N/A,#N/A,FALSE,"Book Tax Inc Seg";#N/A,#N/A,FALSE,"CCBT Seg";#N/A,#N/A,FALSE,"Perm Diff Seg";#N/A,#N/A,FALSE,"Temp Diff Seg";#N/A,#N/A,FALSE,"Temp Diff Detail Op Seg";#N/A,#N/A,FALSE,"Def Tax Detail OP Seg";#N/A,#N/A,FALSE,"Temp Diff Detail NonOp Seg";#N/A,#N/A,FALSE,"Def Tax Detail NonOp Seg";#N/A,#N/A,FALSE,"Total Seg Taxes";#N/A,#N/A,FALSE,"SYSJRNLsegmented";#N/A,#N/A,FALSE,"ETR"}</definedName>
    <definedName name="wrn.CLP_GL." hidden="1">{#N/A,#N/A,FALSE,"GLDwnLoad"}</definedName>
    <definedName name="wrn.CLP_GL._1" hidden="1">{#N/A,#N/A,FALSE,"GLDwnLoad"}</definedName>
    <definedName name="wrn.CLP_INPUTS." hidden="1">{#N/A,#N/A,FALSE,"OTHERINPUTS";#N/A,#N/A,FALSE,"DITRATEINPUTS";#N/A,#N/A,FALSE,"SUPPLIEDADJINPUT";#N/A,#N/A,FALSE,"TIMINGDIFFINPUTS";#N/A,#N/A,FALSE,"BR&amp;SUPADJ."}</definedName>
    <definedName name="wrn.CLP_INPUTS._1" hidden="1">{#N/A,#N/A,FALSE,"OTHERINPUTS";#N/A,#N/A,FALSE,"DITRATEINPUTS";#N/A,#N/A,FALSE,"SUPPLIEDADJINPUT";#N/A,#N/A,FALSE,"TIMINGDIFFINPUTS";#N/A,#N/A,FALSE,"BR&amp;SUPADJ."}</definedName>
    <definedName name="wrn.CLP_PROV." hidden="1">{#N/A,#N/A,FALSE,"TITLEPG";#N/A,#N/A,FALSE,"INDEX";#N/A,#N/A,FALSE,"BKTAXINCOME";#N/A,#N/A,FALSE,"INTERESTALLOC";#N/A,#N/A,FALSE,"FITCALC";#N/A,#N/A,FALSE,"CCBT";#N/A,#N/A,FALSE,"CGE";#N/A,#N/A,FALSE,"MFT";#N/A,#N/A,FALSE,"NHBPT";#N/A,#N/A,FALSE,"OPPERMEVENTS";#N/A,#N/A,FALSE,"NONOPPERMEVENTS";#N/A,#N/A,FALSE,"OPTIMEVENTS";#N/A,#N/A,FALSE,"NONOPTIMEVENTS";#N/A,#N/A,FALSE,"DEPREC";#N/A,#N/A,FALSE,"OPPERMDIFF";#N/A,#N/A,FALSE,"NONOPPERMDIFF";#N/A,#N/A,FALSE,"OPTIMDIFF";#N/A,#N/A,FALSE,"NONOPTIMDIFF";#N/A,#N/A,FALSE,"OP190CRQTR";#N/A,#N/A,FALSE,"NONOP190CRQTR";#N/A,#N/A,FALSE,"OP190CRYTD";#N/A,#N/A,FALSE,"NONOP190CRYTD";#N/A,#N/A,FALSE,"OP190PRYTD";#N/A,#N/A,FALSE,"NONOP190PRYTD";#N/A,#N/A,FALSE,"OP282CRQTR";#N/A,#N/A,FALSE,"NONOP282CRQTR";#N/A,#N/A,FALSE,"OP282CRYTD";#N/A,#N/A,FALSE,"NONOP282CRYTD";#N/A,#N/A,FALSE,"OP282PRYTD";#N/A,#N/A,FALSE,"NONOP282PRYTD";#N/A,#N/A,FALSE,"OP283CRQTR";#N/A,#N/A,FALSE,"NONOP283CRQTR";#N/A,#N/A,FALSE,"OP283CRYTD";#N/A,#N/A,FALSE,"NONOP283CRYTD";#N/A,#N/A,FALSE,"OP283PRYTD";#N/A,#N/A,FALSE,"NONOP283PRYTD";#N/A,#N/A,FALSE,"DITSUM";#N/A,#N/A,FALSE,"CRYTDACREC";#N/A,#N/A,FALSE,"PRYTDACREC";#N/A,#N/A,FALSE,"SYSJRNL";#N/A,#N/A,FALSE,"FAS109 OPERATING";#N/A,#N/A,FALSE,"FAS109 NONOPERATING"}</definedName>
    <definedName name="wrn.CLP_PROV._1" hidden="1">{#N/A,#N/A,FALSE,"TITLEPG";#N/A,#N/A,FALSE,"INDEX";#N/A,#N/A,FALSE,"BKTAXINCOME";#N/A,#N/A,FALSE,"INTERESTALLOC";#N/A,#N/A,FALSE,"FITCALC";#N/A,#N/A,FALSE,"CCBT";#N/A,#N/A,FALSE,"CGE";#N/A,#N/A,FALSE,"MFT";#N/A,#N/A,FALSE,"NHBPT";#N/A,#N/A,FALSE,"OPPERMEVENTS";#N/A,#N/A,FALSE,"NONOPPERMEVENTS";#N/A,#N/A,FALSE,"OPTIMEVENTS";#N/A,#N/A,FALSE,"NONOPTIMEVENTS";#N/A,#N/A,FALSE,"DEPREC";#N/A,#N/A,FALSE,"OPPERMDIFF";#N/A,#N/A,FALSE,"NONOPPERMDIFF";#N/A,#N/A,FALSE,"OPTIMDIFF";#N/A,#N/A,FALSE,"NONOPTIMDIFF";#N/A,#N/A,FALSE,"OP190CRQTR";#N/A,#N/A,FALSE,"NONOP190CRQTR";#N/A,#N/A,FALSE,"OP190CRYTD";#N/A,#N/A,FALSE,"NONOP190CRYTD";#N/A,#N/A,FALSE,"OP190PRYTD";#N/A,#N/A,FALSE,"NONOP190PRYTD";#N/A,#N/A,FALSE,"OP282CRQTR";#N/A,#N/A,FALSE,"NONOP282CRQTR";#N/A,#N/A,FALSE,"OP282CRYTD";#N/A,#N/A,FALSE,"NONOP282CRYTD";#N/A,#N/A,FALSE,"OP282PRYTD";#N/A,#N/A,FALSE,"NONOP282PRYTD";#N/A,#N/A,FALSE,"OP283CRQTR";#N/A,#N/A,FALSE,"NONOP283CRQTR";#N/A,#N/A,FALSE,"OP283CRYTD";#N/A,#N/A,FALSE,"NONOP283CRYTD";#N/A,#N/A,FALSE,"OP283PRYTD";#N/A,#N/A,FALSE,"NONOP283PRYTD";#N/A,#N/A,FALSE,"DITSUM";#N/A,#N/A,FALSE,"CRYTDACREC";#N/A,#N/A,FALSE,"PRYTDACREC";#N/A,#N/A,FALSE,"SYSJRNL";#N/A,#N/A,FALSE,"FAS109 OPERATING";#N/A,#N/A,FALSE,"FAS109 NONOPERATING"}</definedName>
    <definedName name="wrn.CY_GL." hidden="1">{#N/A,#N/A,FALSE,"GLDwnLoad"}</definedName>
    <definedName name="wrn.CY_INPUTS." hidden="1">{#N/A,#N/A,FALSE,"OTHERINPUTS";#N/A,#N/A,FALSE,"DITRATEINPUTS";#N/A,#N/A,FALSE,"SUPPLIEDADJINPUT";#N/A,#N/A,FALSE,"TIMINGDIFFINPUTS";#N/A,#N/A,FALSE,"COSSINPUT";#N/A,#N/A,FALSE,"BR&amp;SUPADJ."}</definedName>
    <definedName name="wrn.CY_PROV." hidden="1">{#N/A,#N/A,FALSE,"TITLEPG";#N/A,#N/A,FALSE,"INDEX";#N/A,#N/A,FALSE,"PAGE7";#N/A,#N/A,FALSE,"COSS";#N/A,#N/A,FALSE,"Taxes FEED ";#N/A,#N/A,FALSE,"PRIOR MTH Taxes FD  ";#N/A,#N/A,FALSE,"FITCALC";#N/A,#N/A,FALSE,"CCBT";#N/A,#N/A,FALSE,"BKTAXINCOME";#N/A,#N/A,FALSE,"PERMDIFFEVENTS";#N/A,#N/A,FALSE,"TIMDIFFEVENTS";#N/A,#N/A,FALSE,"DEPREC";#N/A,#N/A,FALSE,"PERMDIFF";#N/A,#N/A,FALSE,"OPTIMDIFF";#N/A,#N/A,FALSE,"NONOPTIMDIFF";#N/A,#N/A,FALSE,"190CRMTH";#N/A,#N/A,FALSE,"190CRYTD";#N/A,#N/A,FALSE,"190PRYTD";#N/A,#N/A,FALSE,"282CRMTH";#N/A,#N/A,FALSE,"282CRYTD";#N/A,#N/A,FALSE,"282PRYTD";#N/A,#N/A,FALSE,"283CRMTH";#N/A,#N/A,FALSE,"283CRYTD";#N/A,#N/A,FALSE,"283PRYTD";#N/A,#N/A,FALSE,"DITSUM";#N/A,#N/A,FALSE,"CRYTDACREC";#N/A,#N/A,FALSE,"PRYTDACREC";#N/A,#N/A,FALSE,"SYSJRNL"}</definedName>
    <definedName name="wrn.CYFAS109." hidden="1">{#N/A,#N/A,FALSE,"FAS109 Summary";#N/A,#N/A,FALSE,"FAS109 OPER 190 ITC";#N/A,#N/A,FALSE,"FAS109 OPER 190 Other";#N/A,#N/A,FALSE,"FAS109 OPER 282";#N/A,#N/A,FALSE,"FAS109 OPER 283";#N/A,#N/A,FALSE,"FAS109 Non OPER 283 ";#N/A,#N/A,FALSE,"J.E.UPLOAD DATA"}</definedName>
    <definedName name="wrn.HWP_GL." hidden="1">{#N/A,#N/A,FALSE,"GLDwnLoad"}</definedName>
    <definedName name="wrn.HWP_INPUTS." hidden="1">{#N/A,#N/A,FALSE,"OTHERINPUTS";#N/A,#N/A,FALSE,"SUPPLIEDADJINPUT";#N/A,#N/A,FALSE,"BR&amp;SUPADJ."}</definedName>
    <definedName name="wrn.HWP_PROV." hidden="1">{#N/A,#N/A,FALSE,"Title Page";#N/A,#N/A,FALSE,"INDEX";#N/A,#N/A,FALSE,"BKTAXINCOME";#N/A,#N/A,FALSE,"INTERESTALLOC";#N/A,#N/A,FALSE,"FITCALC";#N/A,#N/A,FALSE,"CCBT";#N/A,#N/A,FALSE,"MET";#N/A,#N/A,FALSE,"PERMDIFFEVENTS";#N/A,#N/A,FALSE,"TIMDIFFEVENTS";#N/A,#N/A,FALSE,"DEPREC";#N/A,#N/A,FALSE,"PERMDIFF";#N/A,#N/A,FALSE,"OPTIMDIFF";#N/A,#N/A,FALSE,"NONOPTIMDIFF";#N/A,#N/A,FALSE,"190CRQTR";#N/A,#N/A,FALSE,"190CRYTD";#N/A,#N/A,FALSE,"190PRYTD";#N/A,#N/A,FALSE,"282CRQTR";#N/A,#N/A,FALSE,"282CRYTD";#N/A,#N/A,FALSE,"282PRYTD";#N/A,#N/A,FALSE,"283CRQTR";#N/A,#N/A,FALSE,"283CRYTD";#N/A,#N/A,FALSE,"283PRYTD";#N/A,#N/A,FALSE,"DITSUM";#N/A,#N/A,FALSE,"CRYTDACREC";#N/A,#N/A,FALSE,"PRYTDACREC";#N/A,#N/A,FALSE,"SYSJRNL"}</definedName>
    <definedName name="wrn.marginal._.summary." hidden="1">{#N/A,#N/A,FALSE,"SHEET1 A";"marginal summary",#N/A,FALSE,"SHEET1 A";#N/A,#N/A,FALSE,"SHEET1 A";#N/A,#N/A,FALSE,"SHEET1 A";#N/A,#N/A,FALSE,"SHEET1 A"}</definedName>
    <definedName name="wrn.marginal._.summary._1" hidden="1">{#N/A,#N/A,FALSE,"SHEET1 A";"marginal summary",#N/A,FALSE,"SHEET1 A";#N/A,#N/A,FALSE,"SHEET1 A";#N/A,#N/A,FALSE,"SHEET1 A";#N/A,#N/A,FALSE,"SHEET1 A"}</definedName>
    <definedName name="wrn.MARGINALS." hidden="1">{#N/A,#N/A,FALSE,"Sheet1";#N/A,#N/A,FALSE,"Sheet1"}</definedName>
    <definedName name="wrn.MARGINALS._.2." hidden="1">{#N/A,#N/A,FALSE,"Sheet1";#N/A,#N/A,FALSE,"Sheet1"}</definedName>
    <definedName name="wrn.MARGINALS._.2._1" hidden="1">{#N/A,#N/A,FALSE,"Sheet1";#N/A,#N/A,FALSE,"Sheet1"}</definedName>
    <definedName name="wrn.MARGINALS._.OFFPEAK." hidden="1">{#N/A,#N/A,FALSE,"Sheet1";#N/A,#N/A,FALSE,"Sheet1"}</definedName>
    <definedName name="wrn.MARGINALS._.OFFPEAK._1" hidden="1">{#N/A,#N/A,FALSE,"Sheet1";#N/A,#N/A,FALSE,"Sheet1"}</definedName>
    <definedName name="wrn.MARGINALS._1" hidden="1">{#N/A,#N/A,FALSE,"Sheet1";#N/A,#N/A,FALSE,"Sheet1"}</definedName>
    <definedName name="wrn.MARGINS." hidden="1">{#N/A,#N/A,FALSE,"SHEET1 A";#N/A,#N/A,FALSE,"SHEET1 A";#N/A,#N/A,FALSE,"SHEET1 A";#N/A,#N/A,FALSE,"SHEET1 A"}</definedName>
    <definedName name="wrn.MARGINS._1" hidden="1">{#N/A,#N/A,FALSE,"SHEET1 A";#N/A,#N/A,FALSE,"SHEET1 A";#N/A,#N/A,FALSE,"SHEET1 A";#N/A,#N/A,FALSE,"SHEET1 A"}</definedName>
    <definedName name="wrn.NGS_GL." hidden="1">{#N/A,#N/A,FALSE,"GLDwnLoad"}</definedName>
    <definedName name="wrn.NGS_INPUTS." hidden="1">{#N/A,#N/A,FALSE,"OTHERINPUTS";#N/A,#N/A,FALSE,"SUPPLIEDADJINPUT";#N/A,#N/A,FALSE,"BR&amp;SUPADJ."}</definedName>
    <definedName name="wrn.NGS_PROV." hidden="1">{#N/A,#N/A,FALSE,"TITLEPG";#N/A,#N/A,FALSE,"INDEX";#N/A,#N/A,FALSE,"BKTAXINCOME";#N/A,#N/A,FALSE,"INTERESTALLOC";#N/A,#N/A,FALSE,"FITCALC";#N/A,#N/A,FALSE,"CCBT";#N/A,#N/A,FALSE,"MET";#N/A,#N/A,FALSE,"PERMDIFFEVENTS";#N/A,#N/A,FALSE,"TIMDIFFEVENTS";#N/A,#N/A,FALSE,"DEPREC";#N/A,#N/A,FALSE,"PERMDIFF";#N/A,#N/A,FALSE,"OPTIMDIFF";#N/A,#N/A,FALSE,"NONOPTIMDIFF";#N/A,#N/A,FALSE,"190CRQTR";#N/A,#N/A,FALSE,"190CRYTD";#N/A,#N/A,FALSE,"190PRYTD";#N/A,#N/A,FALSE,"282CRQTR";#N/A,#N/A,FALSE,"282CRYTD";#N/A,#N/A,FALSE,"282PRYTD";#N/A,#N/A,FALSE,"283CRQTR";#N/A,#N/A,FALSE,"283CRYTD";#N/A,#N/A,FALSE,"283PRYTD";#N/A,#N/A,FALSE,"DITSUM";#N/A,#N/A,FALSE,"CRYTDACREC";#N/A,#N/A,FALSE,"PRYTDACREC";#N/A,#N/A,FALSE,"SYSJRNL"}</definedName>
    <definedName name="wrn.NH._.Pilot._.Customer._.Profiles." hidden="1">{#N/A,#N/A,TRUE,"Rate P&amp;L";#N/A,#N/A,TRUE,"P&amp;L water";#N/A,#N/A,TRUE,"P&amp;L SH&amp;W";#N/A,#N/A,TRUE,"Rate G";#N/A,#N/A,TRUE,"Rate GV";#N/A,#N/A,TRUE,"Rate LG"}</definedName>
    <definedName name="wrn.NH._.Pilot._.Customer._.Profiles._1" hidden="1">{#N/A,#N/A,TRUE,"Rate P&amp;L";#N/A,#N/A,TRUE,"P&amp;L water";#N/A,#N/A,TRUE,"P&amp;L SH&amp;W";#N/A,#N/A,TRUE,"Rate G";#N/A,#N/A,TRUE,"Rate GV";#N/A,#N/A,TRUE,"Rate LG"}</definedName>
    <definedName name="wrn.Print." hidden="1">{#N/A,#N/A,FALSE,"Assumptions ";#N/A,#N/A,FALSE,"Maintenance";#N/A,#N/A,FALSE,"100MW INC";#N/A,#N/A,FALSE,"100MW DEC";#N/A,#N/A,FALSE,"STFUEL 1%";#N/A,#N/A,FALSE,"STFUEL NG"}</definedName>
    <definedName name="wrn.Print._1" hidden="1">{#N/A,#N/A,FALSE,"Assumptions ";#N/A,#N/A,FALSE,"Maintenance";#N/A,#N/A,FALSE,"100MW INC";#N/A,#N/A,FALSE,"100MW DEC";#N/A,#N/A,FALSE,"STFUEL 1%";#N/A,#N/A,FALSE,"STFUEL NG"}</definedName>
    <definedName name="wrn.PSNH_GL." hidden="1">{#N/A,#N/A,FALSE,"GLDwnLoad"}</definedName>
    <definedName name="wrn.PSNH_INPUTS." hidden="1">{#N/A,#N/A,FALSE,"OTHERINPUTS";#N/A,#N/A,FALSE,"DITRATEINPUTS";#N/A,#N/A,FALSE,"SUPPLIEDADJINPUT";#N/A,#N/A,FALSE,"TIMINGDIFFINPUTS";#N/A,#N/A,FALSE,"BR&amp;SUPADJ."}</definedName>
    <definedName name="wrn.PSNH_PROV." hidden="1">{#N/A,#N/A,FALSE,"TITLEPG";#N/A,#N/A,FALSE,"INDEX";#N/A,#N/A,FALSE,"BKTAXINCOME";#N/A,#N/A,FALSE,"INTERESTALLOC";#N/A,#N/A,FALSE,"FITCALC";#N/A,#N/A,FALSE,"NHBPT";#N/A,#N/A,FALSE,"CCBT";#N/A,#N/A,FALSE,"PERMDIFFEVENTS";#N/A,#N/A,FALSE,"OPTIMEVENTS";#N/A,#N/A,FALSE,"NONOPTIMEVENTS";#N/A,#N/A,FALSE,"DEPREC";#N/A,#N/A,FALSE,"PERMDIFF";#N/A,#N/A,FALSE,"OPTIMDIFF";#N/A,#N/A,FALSE,"NONOPTIMDIFF";#N/A,#N/A,FALSE,"OP190CRQTR";#N/A,#N/A,FALSE,"NONOP190CRQTR";#N/A,#N/A,FALSE,"OP190CRYTD";#N/A,#N/A,FALSE,"NONOP190CRYTD";#N/A,#N/A,FALSE,"OP190PRYTD";#N/A,#N/A,FALSE,"NONOP190PRYTD";#N/A,#N/A,FALSE,"AC282CRQTR";#N/A,#N/A,FALSE,"AC282CRYTD";#N/A,#N/A,FALSE,"AC282PRYTD";#N/A,#N/A,FALSE,"AC283CRQTR";#N/A,#N/A,FALSE,"AC283CRYTD";#N/A,#N/A,FALSE,"AC283PRYTD";#N/A,#N/A,FALSE,"DITSUM";#N/A,#N/A,FALSE,"CRYTDACREC";#N/A,#N/A,FALSE,"PRYTDACREC";#N/A,#N/A,FALSE,"SYSJRNL";#N/A,#N/A,FALSE,"Reason.Test";#N/A,#N/A,FALSE,"FAS109 Study";#N/A,#N/A,FALSE,"FAS109 Plant"}</definedName>
    <definedName name="wrn.REPORT." hidden="1">{"PRN1",#N/A,FALSE,"REPORT";"PRN2",#N/A,FALSE,"REPORT";"PRNA",#N/A,FALSE,"SALE200";"PRNB",#N/A,FALSE,"SALE200";"PRND",#N/A,FALSE,"SALE400";"PRNC",#N/A,FALSE,"SALE400"}</definedName>
    <definedName name="wrn.REPORT._1" hidden="1">{"PRN1",#N/A,FALSE,"REPORT";"PRN2",#N/A,FALSE,"REPORT";"PRNA",#N/A,FALSE,"SALE200";"PRNB",#N/A,FALSE,"SALE200";"PRND",#N/A,FALSE,"SALE400";"PRNC",#N/A,FALSE,"SALE400"}</definedName>
    <definedName name="wrn.ROR_MEMO." hidden="1">{#N/A,#N/A,FALSE,"RORMEMO";#N/A,#N/A,FALSE,"RORSUMMARY";#N/A,#N/A,FALSE,"RORDETAIL"}</definedName>
    <definedName name="wrn.ROR_MEMO._1" hidden="1">{#N/A,#N/A,FALSE,"RORMEMO";#N/A,#N/A,FALSE,"RORSUMMARY";#N/A,#N/A,FALSE,"RORDETAIL"}</definedName>
    <definedName name="wrn.SELECT_GL." hidden="1">{#N/A,#N/A,FALSE,"GLDwnLoad"}</definedName>
    <definedName name="wrn.SELECT_INPUTS." hidden="1">{#N/A,#N/A,FALSE,"OTHERINPUTS";#N/A,#N/A,FALSE,"SUPPLIEDADJINPUT";#N/A,#N/A,FALSE,"BR&amp;SUPADJ."}</definedName>
    <definedName name="wrn.SELECT_PROV." hidden="1">{#N/A,#N/A,FALSE,"TITLEPG";#N/A,#N/A,FALSE,"INDEX";#N/A,#N/A,FALSE,"BKTAXINCOME";#N/A,#N/A,FALSE,"FITCALC";#N/A,#N/A,FALSE,"CCBT";#N/A,#N/A,FALSE,"MET";#N/A,#N/A,FALSE,"New York";#N/A,#N/A,FALSE,"New Jersey";#N/A,#N/A,FALSE,"Penn";#N/A,#N/A,FALSE,"PERMDIFFEVENTS";#N/A,#N/A,FALSE,"TIMDIFFEVENTS";#N/A,#N/A,FALSE,"DEPREC";#N/A,#N/A,FALSE,"PERMDIFF";#N/A,#N/A,FALSE,"OPTIMDIFF";#N/A,#N/A,FALSE,"NONOPTIMDIFF";#N/A,#N/A,FALSE,"Deferred Tax Analysis";#N/A,#N/A,FALSE,"Def Tax Entry";#N/A,#N/A,FALSE,"DITSUM";#N/A,#N/A,FALSE,"Tax Reserve";#N/A,#N/A,FALSE,"ETR";#N/A,#N/A,FALSE,"CRYTDACREC";#N/A,#N/A,FALSE,"PRYTDACREC";#N/A,#N/A,FALSE,"SYSJRNL"}</definedName>
    <definedName name="wrn.Walingfd." hidden="1">{"Rates",#N/A,FALSE,"Rates";"Energy",#N/A,FALSE,"Energy";"Costs",#N/A,FALSE,"Costs";"Summary",#N/A,FALSE,"Summary"}</definedName>
    <definedName name="wrn.Walingfd._1" hidden="1">{"Rates",#N/A,FALSE,"Rates";"Energy",#N/A,FALSE,"Energy";"Costs",#N/A,FALSE,"Costs";"Summary",#N/A,FALSE,"Summary"}</definedName>
    <definedName name="wrn.WMECO_GL." hidden="1">{#N/A,#N/A,FALSE,"GLDwnLoad"}</definedName>
    <definedName name="wrn.WMECO_GL._1" hidden="1">{#N/A,#N/A,FALSE,"GLDwnLoad"}</definedName>
    <definedName name="wrn.WMECO_INPUTS." hidden="1">{#N/A,#N/A,FALSE,"OTHERINPUTS";#N/A,#N/A,FALSE,"DITRATEINPUTS";#N/A,#N/A,FALSE,"SUPPLIEDADJINPUT";#N/A,#N/A,FALSE,"TIMINGDIFFINPUTS";#N/A,#N/A,FALSE,"BR&amp;SUPADJ."}</definedName>
    <definedName name="wrn.WMECO_INPUTS._1" hidden="1">{#N/A,#N/A,FALSE,"OTHERINPUTS";#N/A,#N/A,FALSE,"DITRATEINPUTS";#N/A,#N/A,FALSE,"SUPPLIEDADJINPUT";#N/A,#N/A,FALSE,"TIMINGDIFFINPUTS";#N/A,#N/A,FALSE,"BR&amp;SUPADJ."}</definedName>
    <definedName name="wrn.WMECO_PROV." hidden="1">{#N/A,#N/A,FALSE,"TITLEPG";#N/A,#N/A,FALSE,"INDEX";#N/A,#N/A,FALSE,"BKTAXINCOME";#N/A,#N/A,FALSE,"INTERESTALLOC";#N/A,#N/A,FALSE,"FITCALC";#N/A,#N/A,FALSE,"CCBT";#N/A,#N/A,FALSE,"MFT";#N/A,#N/A,FALSE,"NHBPT";#N/A,#N/A,FALSE,"OPPERMEVENTS";#N/A,#N/A,FALSE,"NONOPPERMEVENTS";#N/A,#N/A,FALSE,"OPTIMEVENTS";#N/A,#N/A,FALSE,"NONOPTIMEVENTS";#N/A,#N/A,FALSE,"DEPREC";#N/A,#N/A,FALSE,"OPPERMDIFF";#N/A,#N/A,FALSE,"NONOPPERMDIFF";#N/A,#N/A,FALSE,"OPTIMDIFF";#N/A,#N/A,FALSE,"NONOPTIMDIFF";#N/A,#N/A,FALSE,"OP190CRQTR";#N/A,#N/A,FALSE,"NONOP190CRQTR";#N/A,#N/A,FALSE,"OP190CRYTD";#N/A,#N/A,FALSE,"NONOP190CRYTD";#N/A,#N/A,FALSE,"OP190PRYTD";#N/A,#N/A,FALSE,"NONOP190PRYTD";#N/A,#N/A,FALSE,"OP282CRQTR";#N/A,#N/A,FALSE,"NONOP282CRQTR";#N/A,#N/A,FALSE,"OP282CRYTD";#N/A,#N/A,FALSE,"NONOP282CRYTD";#N/A,#N/A,FALSE,"OP282PRYTD";#N/A,#N/A,FALSE,"NONOP282PRYTD";#N/A,#N/A,FALSE,"OP283CRQTR";#N/A,#N/A,FALSE,"NONOP283CRQTR";#N/A,#N/A,FALSE,"OP283CRYTD";#N/A,#N/A,FALSE,"NONOP283CRYTD";#N/A,#N/A,FALSE,"OP283PRYTD";#N/A,#N/A,FALSE,"NONOP283PRYTD";#N/A,#N/A,FALSE,"DITSUM";#N/A,#N/A,FALSE,"CRYTDACREC";#N/A,#N/A,FALSE,"PRYTDACREC";#N/A,#N/A,FALSE,"SYSJRNL";#N/A,#N/A,FALSE,"FAS109 OPERATING";#N/A,#N/A,FALSE,"FAS109 Summary";#N/A,#N/A,FALSE,"FAS109 OPER 190 ITC";#N/A,#N/A,FALSE,"FAS109 OPER 190 Other";#N/A,#N/A,FALSE,"FAS109 OPER 282";#N/A,#N/A,FALSE,"FAS109 OPER 283";#N/A,#N/A,FALSE,"FAS109 NONOPER 282"}</definedName>
    <definedName name="wrn.WMECO_PROV._1" hidden="1">{#N/A,#N/A,FALSE,"TITLEPG";#N/A,#N/A,FALSE,"INDEX";#N/A,#N/A,FALSE,"BKTAXINCOME";#N/A,#N/A,FALSE,"INTERESTALLOC";#N/A,#N/A,FALSE,"FITCALC";#N/A,#N/A,FALSE,"CCBT";#N/A,#N/A,FALSE,"MFT";#N/A,#N/A,FALSE,"NHBPT";#N/A,#N/A,FALSE,"OPPERMEVENTS";#N/A,#N/A,FALSE,"NONOPPERMEVENTS";#N/A,#N/A,FALSE,"OPTIMEVENTS";#N/A,#N/A,FALSE,"NONOPTIMEVENTS";#N/A,#N/A,FALSE,"DEPREC";#N/A,#N/A,FALSE,"OPPERMDIFF";#N/A,#N/A,FALSE,"NONOPPERMDIFF";#N/A,#N/A,FALSE,"OPTIMDIFF";#N/A,#N/A,FALSE,"NONOPTIMDIFF";#N/A,#N/A,FALSE,"OP190CRQTR";#N/A,#N/A,FALSE,"NONOP190CRQTR";#N/A,#N/A,FALSE,"OP190CRYTD";#N/A,#N/A,FALSE,"NONOP190CRYTD";#N/A,#N/A,FALSE,"OP190PRYTD";#N/A,#N/A,FALSE,"NONOP190PRYTD";#N/A,#N/A,FALSE,"OP282CRQTR";#N/A,#N/A,FALSE,"NONOP282CRQTR";#N/A,#N/A,FALSE,"OP282CRYTD";#N/A,#N/A,FALSE,"NONOP282CRYTD";#N/A,#N/A,FALSE,"OP282PRYTD";#N/A,#N/A,FALSE,"NONOP282PRYTD";#N/A,#N/A,FALSE,"OP283CRQTR";#N/A,#N/A,FALSE,"NONOP283CRQTR";#N/A,#N/A,FALSE,"OP283CRYTD";#N/A,#N/A,FALSE,"NONOP283CRYTD";#N/A,#N/A,FALSE,"OP283PRYTD";#N/A,#N/A,FALSE,"NONOP283PRYTD";#N/A,#N/A,FALSE,"DITSUM";#N/A,#N/A,FALSE,"CRYTDACREC";#N/A,#N/A,FALSE,"PRYTDACREC";#N/A,#N/A,FALSE,"SYSJRNL";#N/A,#N/A,FALSE,"FAS109 OPERATING";#N/A,#N/A,FALSE,"FAS109 Summary";#N/A,#N/A,FALSE,"FAS109 OPER 190 ITC";#N/A,#N/A,FALSE,"FAS109 OPER 190 Other";#N/A,#N/A,FALSE,"FAS109 OPER 282";#N/A,#N/A,FALSE,"FAS109 OPER 283";#N/A,#N/A,FALSE,"FAS109 NONOPER 282"}</definedName>
    <definedName name="wrn.xnh.xcust.xprof" hidden="1">{#N/A,#N/A,TRUE,"Rate P&amp;L";#N/A,#N/A,TRUE,"P&amp;L water";#N/A,#N/A,TRUE,"P&amp;L SH&amp;W";#N/A,#N/A,TRUE,"Rate G";#N/A,#N/A,TRUE,"Rate GV";#N/A,#N/A,TRUE,"Rate LG"}</definedName>
    <definedName name="wrn.xnh.xcust.xprof_1" hidden="1">{#N/A,#N/A,TRUE,"Rate P&amp;L";#N/A,#N/A,TRUE,"P&amp;L water";#N/A,#N/A,TRUE,"P&amp;L SH&amp;W";#N/A,#N/A,TRUE,"Rate G";#N/A,#N/A,TRUE,"Rate GV";#N/A,#N/A,TRUE,"Rate LG"}</definedName>
    <definedName name="wrn.xrep" hidden="1">{"PRN1",#N/A,FALSE,"REPORT";"PRN2",#N/A,FALSE,"REPORT";"PRNA",#N/A,FALSE,"SALE200";"PRNB",#N/A,FALSE,"SALE200";"PRND",#N/A,FALSE,"SALE400";"PRNC",#N/A,FALSE,"SALE400"}</definedName>
    <definedName name="wrn.xrep_1" hidden="1">{"PRN1",#N/A,FALSE,"REPORT";"PRN2",#N/A,FALSE,"REPORT";"PRNA",#N/A,FALSE,"SALE200";"PRNB",#N/A,FALSE,"SALE200";"PRND",#N/A,FALSE,"SALE400";"PRNC",#N/A,FALSE,"SALE400"}</definedName>
    <definedName name="X2000FebYTDVAR_Scenario_2__List">#REF!</definedName>
    <definedName name="xnewname" hidden="1">{#N/A,#N/A,TRUE,"Rate P&amp;L";#N/A,#N/A,TRUE,"P&amp;L water";#N/A,#N/A,TRUE,"P&amp;L SH&amp;W";#N/A,#N/A,TRUE,"Rate G";#N/A,#N/A,TRUE,"Rate GV";#N/A,#N/A,TRUE,"Rate LG"}</definedName>
    <definedName name="xnewname_1" hidden="1">{#N/A,#N/A,TRUE,"Rate P&amp;L";#N/A,#N/A,TRUE,"P&amp;L water";#N/A,#N/A,TRUE,"P&amp;L SH&amp;W";#N/A,#N/A,TRUE,"Rate G";#N/A,#N/A,TRUE,"Rate GV";#N/A,#N/A,TRUE,"Rate LG"}</definedName>
    <definedName name="xoldname" hidden="1">{#N/A,#N/A,TRUE,"Rate P&amp;L";#N/A,#N/A,TRUE,"P&amp;L water";#N/A,#N/A,TRUE,"P&amp;L SH&amp;W";#N/A,#N/A,TRUE,"Rate G";#N/A,#N/A,TRUE,"Rate GV";#N/A,#N/A,TRUE,"Rate LG"}</definedName>
    <definedName name="xoldname_1" hidden="1">{#N/A,#N/A,TRUE,"Rate P&amp;L";#N/A,#N/A,TRUE,"P&amp;L water";#N/A,#N/A,TRUE,"P&amp;L SH&amp;W";#N/A,#N/A,TRUE,"Rate G";#N/A,#N/A,TRUE,"Rate GV";#N/A,#N/A,TRUE,"Rate LG"}</definedName>
    <definedName name="xxwhat" hidden="1">{#N/A,#N/A,TRUE,"Rate P&amp;L";#N/A,#N/A,TRUE,"P&amp;L water";#N/A,#N/A,TRUE,"P&amp;L SH&amp;W";#N/A,#N/A,TRUE,"Rate G";#N/A,#N/A,TRUE,"Rate GV";#N/A,#N/A,TRUE,"Rate LG"}</definedName>
    <definedName name="xxwhat_1" hidden="1">{#N/A,#N/A,TRUE,"Rate P&amp;L";#N/A,#N/A,TRUE,"P&amp;L water";#N/A,#N/A,TRUE,"P&amp;L SH&amp;W";#N/A,#N/A,TRUE,"Rate G";#N/A,#N/A,TRUE,"Rate GV";#N/A,#N/A,TRUE,"Rate LG"}</definedName>
    <definedName name="xxxxxxxxxxxx" hidden="1">{#N/A,#N/A,TRUE,"Rate P&amp;L";#N/A,#N/A,TRUE,"P&amp;L water";#N/A,#N/A,TRUE,"P&amp;L SH&amp;W";#N/A,#N/A,TRUE,"Rate G";#N/A,#N/A,TRUE,"Rate GV";#N/A,#N/A,TRUE,"Rate LG"}</definedName>
    <definedName name="xxxxxxxxxxxx_1" hidden="1">{#N/A,#N/A,TRUE,"Rate P&amp;L";#N/A,#N/A,TRUE,"P&amp;L water";#N/A,#N/A,TRUE,"P&amp;L SH&amp;W";#N/A,#N/A,TRUE,"Rate G";#N/A,#N/A,TRUE,"Rate GV";#N/A,#N/A,TRUE,"Rate LG"}</definedName>
    <definedName name="YEAR">#REF!</definedName>
    <definedName name="years">#REF!</definedName>
  </definedNames>
  <calcPr calcId="191028"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14" i="38" l="1"/>
  <c r="D28" i="6"/>
  <c r="F20" i="17"/>
  <c r="F21" i="17"/>
  <c r="F23" i="17"/>
  <c r="D22" i="1"/>
  <c r="J13" i="15"/>
  <c r="N13" i="15"/>
  <c r="N14" i="15"/>
  <c r="N16" i="15"/>
  <c r="D18" i="1"/>
  <c r="D17" i="51"/>
  <c r="D22" i="51"/>
  <c r="F13" i="16"/>
  <c r="J13" i="16"/>
  <c r="D18" i="51"/>
  <c r="D23" i="51"/>
  <c r="F14" i="16"/>
  <c r="J14" i="16"/>
  <c r="J15" i="16"/>
  <c r="D20" i="1"/>
  <c r="D24" i="1"/>
  <c r="D36" i="6"/>
  <c r="E15" i="7"/>
  <c r="D32" i="6"/>
  <c r="D34" i="6"/>
  <c r="D37" i="6"/>
  <c r="D38" i="6"/>
  <c r="D12" i="6"/>
  <c r="O14" i="65"/>
  <c r="O15" i="65"/>
  <c r="O16" i="65"/>
  <c r="O17" i="65"/>
  <c r="O18" i="65"/>
  <c r="O19" i="65"/>
  <c r="O20" i="65"/>
  <c r="O21" i="65"/>
  <c r="O22" i="65"/>
  <c r="O23" i="65"/>
  <c r="O24" i="65"/>
  <c r="O25" i="65"/>
  <c r="O26" i="65"/>
  <c r="O27" i="65"/>
  <c r="O28" i="65"/>
  <c r="O29" i="65"/>
  <c r="O30" i="65"/>
  <c r="O31" i="65"/>
  <c r="O32" i="65"/>
  <c r="O33" i="65"/>
  <c r="O34" i="65"/>
  <c r="O35" i="65"/>
  <c r="O36" i="65"/>
  <c r="O37" i="65"/>
  <c r="O38" i="65"/>
  <c r="O39" i="65"/>
  <c r="O71" i="65"/>
  <c r="D11" i="6"/>
  <c r="D13" i="6"/>
  <c r="D16" i="6"/>
  <c r="D17" i="6"/>
  <c r="D20" i="6"/>
  <c r="E18" i="7"/>
  <c r="E19" i="7"/>
  <c r="E21" i="7"/>
  <c r="E23" i="7"/>
  <c r="D28" i="7"/>
  <c r="E28" i="7"/>
  <c r="D29" i="7"/>
  <c r="E29" i="7"/>
  <c r="D30" i="7"/>
  <c r="E30" i="7"/>
  <c r="D31" i="7"/>
  <c r="E31" i="7"/>
  <c r="D32" i="7"/>
  <c r="E32" i="7"/>
  <c r="D33" i="7"/>
  <c r="E33" i="7"/>
  <c r="D34" i="7"/>
  <c r="E34" i="7"/>
  <c r="D35" i="7"/>
  <c r="E35" i="7"/>
  <c r="D36" i="7"/>
  <c r="E36" i="7"/>
  <c r="D37" i="7"/>
  <c r="E37" i="7"/>
  <c r="D38" i="7"/>
  <c r="E38" i="7"/>
  <c r="D39" i="7"/>
  <c r="E39" i="7"/>
  <c r="E40" i="7"/>
  <c r="D19" i="6"/>
  <c r="D21" i="6"/>
  <c r="D23" i="6"/>
  <c r="F12" i="6"/>
  <c r="Y68" i="65"/>
  <c r="Q71" i="65"/>
  <c r="Q73" i="65"/>
  <c r="S71" i="65"/>
  <c r="S73" i="65"/>
  <c r="U71" i="65"/>
  <c r="U73" i="65"/>
  <c r="W71" i="65"/>
  <c r="W73" i="65"/>
  <c r="AC73" i="65"/>
  <c r="F11" i="6"/>
  <c r="F13" i="6"/>
  <c r="F16" i="6"/>
  <c r="F17" i="6"/>
  <c r="F20" i="6"/>
  <c r="E14" i="8"/>
  <c r="E15" i="8"/>
  <c r="E11" i="8"/>
  <c r="E17" i="8"/>
  <c r="E19" i="8"/>
  <c r="D24" i="8"/>
  <c r="E24" i="8"/>
  <c r="D25" i="8"/>
  <c r="E25" i="8"/>
  <c r="D26" i="8"/>
  <c r="E26" i="8"/>
  <c r="D27" i="8"/>
  <c r="E27" i="8"/>
  <c r="D28" i="8"/>
  <c r="E28" i="8"/>
  <c r="D29" i="8"/>
  <c r="E29" i="8"/>
  <c r="D30" i="8"/>
  <c r="E30" i="8"/>
  <c r="D31" i="8"/>
  <c r="E31" i="8"/>
  <c r="D32" i="8"/>
  <c r="E32" i="8"/>
  <c r="D33" i="8"/>
  <c r="E33" i="8"/>
  <c r="D34" i="8"/>
  <c r="E34" i="8"/>
  <c r="D35" i="8"/>
  <c r="E35" i="8"/>
  <c r="E36" i="8"/>
  <c r="F19" i="6"/>
  <c r="F21" i="6"/>
  <c r="F23" i="6"/>
  <c r="H23" i="6"/>
  <c r="D26" i="1"/>
  <c r="D12" i="64"/>
  <c r="J11" i="38"/>
  <c r="J13" i="38"/>
  <c r="J15" i="38"/>
  <c r="F21" i="38"/>
  <c r="J21" i="38"/>
  <c r="F22" i="38"/>
  <c r="J22" i="38"/>
  <c r="F23" i="38"/>
  <c r="J23" i="38"/>
  <c r="F25" i="38"/>
  <c r="J25" i="38"/>
  <c r="F26" i="38"/>
  <c r="J26" i="38"/>
  <c r="F27" i="38"/>
  <c r="J27" i="38"/>
  <c r="F29" i="38"/>
  <c r="J29" i="38"/>
  <c r="F30" i="38"/>
  <c r="J30" i="38"/>
  <c r="F31" i="38"/>
  <c r="J31" i="38"/>
  <c r="F33" i="38"/>
  <c r="J33" i="38"/>
  <c r="F34" i="38"/>
  <c r="J34" i="38"/>
  <c r="F35" i="38"/>
  <c r="J35" i="38"/>
  <c r="F37" i="38"/>
  <c r="J37" i="38"/>
  <c r="F38" i="38"/>
  <c r="J38" i="38"/>
  <c r="F39" i="38"/>
  <c r="J39" i="38"/>
  <c r="F41" i="38"/>
  <c r="J41" i="38"/>
  <c r="F42" i="38"/>
  <c r="J42" i="38"/>
  <c r="F43" i="38"/>
  <c r="H59" i="38"/>
  <c r="H43" i="38"/>
  <c r="J43" i="38"/>
  <c r="F45" i="38"/>
  <c r="H45" i="38"/>
  <c r="J45" i="38"/>
  <c r="F46" i="38"/>
  <c r="H46" i="38"/>
  <c r="J46" i="38"/>
  <c r="F47" i="38"/>
  <c r="H47" i="38"/>
  <c r="J47" i="38"/>
  <c r="F49" i="38"/>
  <c r="H49" i="38"/>
  <c r="J49" i="38"/>
  <c r="F50" i="38"/>
  <c r="H50" i="38"/>
  <c r="J50" i="38"/>
  <c r="F51" i="38"/>
  <c r="H51" i="38"/>
  <c r="J51" i="38"/>
  <c r="J52" i="38"/>
  <c r="J53" i="38"/>
  <c r="J54" i="38"/>
  <c r="D28" i="1"/>
  <c r="H18" i="63"/>
  <c r="P18" i="63"/>
  <c r="H19" i="63"/>
  <c r="P19" i="63"/>
  <c r="H20" i="63"/>
  <c r="P20" i="63"/>
  <c r="H22" i="63"/>
  <c r="P22" i="63"/>
  <c r="H23" i="63"/>
  <c r="P23" i="63"/>
  <c r="H24" i="63"/>
  <c r="P24" i="63"/>
  <c r="H26" i="63"/>
  <c r="P26" i="63"/>
  <c r="H27" i="63"/>
  <c r="P27" i="63"/>
  <c r="H28" i="63"/>
  <c r="P28" i="63"/>
  <c r="H30" i="63"/>
  <c r="P30" i="63"/>
  <c r="H31" i="63"/>
  <c r="P31" i="63"/>
  <c r="H32" i="63"/>
  <c r="P32" i="63"/>
  <c r="H34" i="63"/>
  <c r="P34" i="63"/>
  <c r="H35" i="63"/>
  <c r="P35" i="63"/>
  <c r="H36" i="63"/>
  <c r="P36" i="63"/>
  <c r="H38" i="63"/>
  <c r="P38" i="63"/>
  <c r="H39" i="63"/>
  <c r="P39" i="63"/>
  <c r="H40" i="63"/>
  <c r="P40" i="63"/>
  <c r="H42" i="63"/>
  <c r="P42" i="63"/>
  <c r="H43" i="63"/>
  <c r="P43" i="63"/>
  <c r="H44" i="63"/>
  <c r="P44" i="63"/>
  <c r="H46" i="63"/>
  <c r="P46" i="63"/>
  <c r="H47" i="63"/>
  <c r="P47" i="63"/>
  <c r="H48" i="63"/>
  <c r="P48" i="63"/>
  <c r="P51" i="63"/>
  <c r="P12" i="63"/>
  <c r="P13" i="63"/>
  <c r="D30" i="1"/>
  <c r="D32" i="1"/>
  <c r="A15" i="65"/>
  <c r="A16" i="65"/>
  <c r="A17" i="65"/>
  <c r="A18" i="65"/>
  <c r="A19" i="65"/>
  <c r="A20" i="65"/>
  <c r="A21" i="65"/>
  <c r="A22" i="65"/>
  <c r="A23" i="65"/>
  <c r="A24" i="65"/>
  <c r="A25" i="65"/>
  <c r="A26" i="65"/>
  <c r="A27" i="65"/>
  <c r="A28" i="65"/>
  <c r="A29" i="65"/>
  <c r="A30" i="65"/>
  <c r="A31" i="65"/>
  <c r="A32" i="65"/>
  <c r="A33" i="65"/>
  <c r="A34" i="65"/>
  <c r="A35" i="65"/>
  <c r="A36" i="65"/>
  <c r="A37" i="65"/>
  <c r="A38" i="65"/>
  <c r="A39" i="65"/>
  <c r="A40" i="65"/>
  <c r="A41" i="65"/>
  <c r="A42" i="65"/>
  <c r="A43" i="65"/>
  <c r="A44" i="65"/>
  <c r="A45" i="65"/>
  <c r="A46" i="65"/>
  <c r="A47" i="65"/>
  <c r="A48" i="65"/>
  <c r="A49" i="65"/>
  <c r="A50" i="65"/>
  <c r="A51" i="65"/>
  <c r="A52" i="65"/>
  <c r="A53" i="65"/>
  <c r="A54" i="65"/>
  <c r="A55" i="65"/>
  <c r="A56" i="65"/>
  <c r="A57" i="65"/>
  <c r="A58" i="65"/>
  <c r="A59" i="65"/>
  <c r="A60" i="65"/>
  <c r="A61" i="65"/>
  <c r="A62" i="65"/>
  <c r="A63" i="65"/>
  <c r="A64" i="65"/>
  <c r="A65" i="65"/>
  <c r="A66" i="65"/>
  <c r="A67" i="65"/>
  <c r="A68" i="65"/>
  <c r="A69" i="65"/>
  <c r="A70" i="65"/>
  <c r="A71" i="65"/>
  <c r="A72" i="65"/>
  <c r="A73" i="65"/>
  <c r="AA65" i="65"/>
  <c r="AA66" i="65"/>
  <c r="AA67" i="65"/>
  <c r="AA68" i="65"/>
  <c r="Y69" i="65"/>
  <c r="AA69" i="65"/>
  <c r="E71" i="65"/>
  <c r="G71" i="65"/>
  <c r="I71" i="65"/>
  <c r="K71" i="65"/>
  <c r="Y70" i="65"/>
  <c r="AA70" i="65"/>
  <c r="N48" i="63"/>
  <c r="N47" i="63"/>
  <c r="N46" i="63"/>
  <c r="N44" i="63"/>
  <c r="N43" i="63"/>
  <c r="N42" i="63"/>
  <c r="N40" i="63"/>
  <c r="N39" i="63"/>
  <c r="N38" i="63"/>
  <c r="N36" i="63"/>
  <c r="N35" i="63"/>
  <c r="N34" i="63"/>
  <c r="N32" i="63"/>
  <c r="N31" i="63"/>
  <c r="N30" i="63"/>
  <c r="N28" i="63"/>
  <c r="N27" i="63"/>
  <c r="N26" i="63"/>
  <c r="N24" i="63"/>
  <c r="N23" i="63"/>
  <c r="N22" i="63"/>
  <c r="N20" i="63"/>
  <c r="N19" i="63"/>
  <c r="N18" i="63"/>
  <c r="A6" i="65"/>
  <c r="AA64" i="65"/>
  <c r="AA63" i="65"/>
  <c r="AA62" i="65"/>
  <c r="AA61" i="65"/>
  <c r="AA60" i="65"/>
  <c r="AA59" i="65"/>
  <c r="AA58" i="65"/>
  <c r="AA57" i="65"/>
  <c r="AA56" i="65"/>
  <c r="AA55" i="65"/>
  <c r="AA54" i="65"/>
  <c r="AA53" i="65"/>
  <c r="AA52" i="65"/>
  <c r="AA51" i="65"/>
  <c r="AA50" i="65"/>
  <c r="AA49" i="65"/>
  <c r="AA48" i="65"/>
  <c r="AA47" i="65"/>
  <c r="AA46" i="65"/>
  <c r="AA45" i="65"/>
  <c r="AA44" i="65"/>
  <c r="AA43" i="65"/>
  <c r="AA42" i="65"/>
  <c r="AA41" i="65"/>
  <c r="AA40" i="65"/>
  <c r="A1" i="65"/>
  <c r="A12" i="63"/>
  <c r="A13" i="63"/>
  <c r="A18" i="63"/>
  <c r="A19" i="63"/>
  <c r="A20" i="63"/>
  <c r="A22" i="63"/>
  <c r="A23" i="63"/>
  <c r="A24" i="63"/>
  <c r="A26" i="63"/>
  <c r="A27" i="63"/>
  <c r="A28" i="63"/>
  <c r="A30" i="63"/>
  <c r="A31" i="63"/>
  <c r="A32" i="63"/>
  <c r="A34" i="63"/>
  <c r="A35" i="63"/>
  <c r="A36" i="63"/>
  <c r="A38" i="63"/>
  <c r="A39" i="63"/>
  <c r="A40" i="63"/>
  <c r="A42" i="63"/>
  <c r="A43" i="63"/>
  <c r="A44" i="63"/>
  <c r="A46" i="63"/>
  <c r="A47" i="63"/>
  <c r="A48" i="63"/>
  <c r="A51" i="63"/>
  <c r="A3" i="63"/>
  <c r="A3" i="65"/>
  <c r="A1" i="63"/>
  <c r="A1" i="51"/>
  <c r="A14" i="15"/>
  <c r="A15" i="15"/>
  <c r="A16" i="15"/>
  <c r="C26" i="39"/>
  <c r="A6" i="51"/>
  <c r="A22" i="51"/>
  <c r="A23" i="51"/>
  <c r="A17" i="51"/>
  <c r="A18" i="51"/>
  <c r="A3" i="1"/>
  <c r="A3" i="15"/>
  <c r="A3" i="16"/>
  <c r="A3" i="17"/>
  <c r="A3" i="6"/>
  <c r="A3" i="7"/>
  <c r="A3" i="8"/>
  <c r="A3" i="38"/>
  <c r="A2" i="1"/>
  <c r="A2" i="15"/>
  <c r="A2" i="16"/>
  <c r="A2" i="17"/>
  <c r="A2" i="6"/>
  <c r="A2" i="7"/>
  <c r="A2" i="8"/>
  <c r="A2" i="38"/>
  <c r="D21" i="38"/>
  <c r="D37" i="38"/>
  <c r="A15" i="6"/>
  <c r="A16" i="6"/>
  <c r="A17" i="6"/>
  <c r="A19" i="6"/>
  <c r="A20" i="6"/>
  <c r="A21" i="6"/>
  <c r="A23" i="6"/>
  <c r="A26" i="6"/>
  <c r="A27" i="6"/>
  <c r="A28" i="6"/>
  <c r="A32" i="6"/>
  <c r="A33" i="6"/>
  <c r="A34" i="6"/>
  <c r="A36" i="6"/>
  <c r="A37" i="6"/>
  <c r="A38" i="6"/>
  <c r="C15" i="39"/>
  <c r="C18" i="39"/>
  <c r="C17" i="39"/>
  <c r="C16" i="39"/>
  <c r="C8" i="39"/>
  <c r="A1" i="1"/>
  <c r="A1" i="7"/>
  <c r="A12" i="38"/>
  <c r="A13" i="38"/>
  <c r="A14" i="38"/>
  <c r="A15" i="38"/>
  <c r="A21" i="38"/>
  <c r="A22" i="38"/>
  <c r="A23" i="38"/>
  <c r="A25" i="38"/>
  <c r="A26" i="38"/>
  <c r="A27" i="38"/>
  <c r="A29" i="38"/>
  <c r="A30" i="38"/>
  <c r="A31" i="38"/>
  <c r="A33" i="38"/>
  <c r="A34" i="38"/>
  <c r="A35" i="38"/>
  <c r="A37" i="38"/>
  <c r="A38" i="38"/>
  <c r="A39" i="38"/>
  <c r="A41" i="38"/>
  <c r="A42" i="38"/>
  <c r="A43" i="38"/>
  <c r="A45" i="38"/>
  <c r="A46" i="38"/>
  <c r="A47" i="38"/>
  <c r="A49" i="38"/>
  <c r="A50" i="38"/>
  <c r="A51" i="38"/>
  <c r="A52" i="38"/>
  <c r="A53" i="38"/>
  <c r="A54" i="38"/>
  <c r="A14" i="17"/>
  <c r="A15" i="17"/>
  <c r="A16" i="17"/>
  <c r="A17" i="17"/>
  <c r="A19" i="17"/>
  <c r="A20" i="17"/>
  <c r="A21" i="17"/>
  <c r="A23" i="17"/>
  <c r="A6" i="16"/>
  <c r="A6" i="17"/>
  <c r="A18" i="1"/>
  <c r="A20" i="1"/>
  <c r="A22" i="1"/>
  <c r="A24" i="1"/>
  <c r="A26" i="1"/>
  <c r="A28" i="1"/>
  <c r="A30" i="1"/>
  <c r="A32" i="1"/>
  <c r="A35" i="1"/>
  <c r="A13" i="8"/>
  <c r="A14" i="8"/>
  <c r="A15" i="8"/>
  <c r="A17" i="8"/>
  <c r="A19" i="8"/>
  <c r="A24" i="8"/>
  <c r="A25" i="8"/>
  <c r="A26" i="8"/>
  <c r="A27" i="8"/>
  <c r="A28" i="8"/>
  <c r="A29" i="8"/>
  <c r="A30" i="8"/>
  <c r="A31" i="8"/>
  <c r="A32" i="8"/>
  <c r="A33" i="8"/>
  <c r="A34" i="8"/>
  <c r="A35" i="8"/>
  <c r="A36" i="8"/>
  <c r="A38" i="8"/>
  <c r="A12" i="7"/>
  <c r="A13" i="7"/>
  <c r="A14" i="7"/>
  <c r="A15" i="7"/>
  <c r="A17" i="7"/>
  <c r="A18" i="7"/>
  <c r="A19" i="7"/>
  <c r="A21" i="7"/>
  <c r="A23" i="7"/>
  <c r="A28" i="7"/>
  <c r="A29" i="7"/>
  <c r="A30" i="7"/>
  <c r="A31" i="7"/>
  <c r="A32" i="7"/>
  <c r="A33" i="7"/>
  <c r="A34" i="7"/>
  <c r="A35" i="7"/>
  <c r="A36" i="7"/>
  <c r="A37" i="7"/>
  <c r="A38" i="7"/>
  <c r="A39" i="7"/>
  <c r="A40" i="7"/>
  <c r="A42" i="7"/>
  <c r="A1" i="8"/>
  <c r="A1" i="38"/>
  <c r="A1" i="6"/>
  <c r="R19" i="63"/>
  <c r="R20" i="63"/>
  <c r="D42" i="38"/>
  <c r="D46" i="38"/>
  <c r="D50" i="38"/>
  <c r="D43" i="38"/>
  <c r="D41" i="38"/>
  <c r="D51" i="38"/>
  <c r="D47" i="38"/>
  <c r="D39" i="38"/>
  <c r="D38" i="38"/>
  <c r="D45" i="38"/>
  <c r="D49" i="38"/>
  <c r="AA71" i="65"/>
  <c r="D22" i="38"/>
  <c r="N51" i="63"/>
  <c r="R18" i="63"/>
  <c r="D11" i="64"/>
  <c r="D10" i="64"/>
  <c r="D27" i="38"/>
  <c r="D25" i="38"/>
  <c r="D35" i="38"/>
  <c r="D33" i="38"/>
  <c r="D26" i="38"/>
  <c r="D31" i="38"/>
  <c r="D30" i="38"/>
  <c r="D29" i="38"/>
  <c r="D23" i="38"/>
  <c r="D34" i="38"/>
  <c r="R23" i="63"/>
  <c r="R22" i="63"/>
  <c r="R24" i="63"/>
  <c r="R27" i="63"/>
  <c r="R26" i="63"/>
  <c r="R28" i="63"/>
  <c r="R30" i="63"/>
  <c r="R31" i="63"/>
  <c r="R32" i="63"/>
  <c r="R34" i="63"/>
  <c r="R35" i="63"/>
  <c r="R36" i="63"/>
  <c r="R38" i="63"/>
  <c r="R39" i="63"/>
  <c r="R40" i="63"/>
  <c r="R42" i="63"/>
  <c r="R43" i="63"/>
  <c r="R44" i="63"/>
  <c r="R46" i="63"/>
  <c r="R47" i="63"/>
  <c r="R48" i="63"/>
  <c r="R51" i="63"/>
  <c r="D35" i="1"/>
</calcChain>
</file>

<file path=xl/sharedStrings.xml><?xml version="1.0" encoding="utf-8"?>
<sst xmlns="http://schemas.openxmlformats.org/spreadsheetml/2006/main" count="711" uniqueCount="389">
  <si>
    <t>Versant Power</t>
  </si>
  <si>
    <t>Local Service Annual Transmission Revenue Requirements (ATRR)</t>
  </si>
  <si>
    <t>Per Attachment 2 of Appendix B to Attachment F of the ISO New England Inc. Open Access Transmission Tariff</t>
  </si>
  <si>
    <t>Table of Contents</t>
  </si>
  <si>
    <t>Input Cells are Shaded Yellow</t>
  </si>
  <si>
    <t>(A)</t>
  </si>
  <si>
    <t xml:space="preserve">Worksheet </t>
  </si>
  <si>
    <t>Description</t>
  </si>
  <si>
    <t>Enter "N/A" if Not Applicable (a)</t>
  </si>
  <si>
    <t>Incremental Rate Base Items</t>
  </si>
  <si>
    <t>2a</t>
  </si>
  <si>
    <t>Incremental Expense Items (if applicable)</t>
  </si>
  <si>
    <t>2b</t>
  </si>
  <si>
    <t>Incremental Revenue Credits (if applicable)</t>
  </si>
  <si>
    <t>2c</t>
  </si>
  <si>
    <t>Incremental Return and Associated Income Taxes - Maine Power Reliability Project (MPRP) Investment Base Calculations (if applicable)</t>
  </si>
  <si>
    <t>N/A</t>
  </si>
  <si>
    <t>2d</t>
  </si>
  <si>
    <t>Incremental Return and Associated Income Taxes - Maine Power Reliability Project (MPRP) Investment (if applicable)</t>
  </si>
  <si>
    <t>2e</t>
  </si>
  <si>
    <t>Incremental Return and Associated Income Taxes - Maine Power Reliability Project (MPRP) CWIP Investment (if applicable)</t>
  </si>
  <si>
    <t>3a</t>
  </si>
  <si>
    <t>3b</t>
  </si>
  <si>
    <t>Attachment</t>
  </si>
  <si>
    <t>CMP-1, W/S 1</t>
  </si>
  <si>
    <t>Customer O&amp;M Expenses</t>
  </si>
  <si>
    <t>CMP-1, W/S 2</t>
  </si>
  <si>
    <t>Incremental Investment Base Detail</t>
  </si>
  <si>
    <t>CMP-1, W/S 3</t>
  </si>
  <si>
    <t>Incremental Customer Expense from Allocation Factor Changes Detail</t>
  </si>
  <si>
    <t>CMP-1, W/S 4</t>
  </si>
  <si>
    <t>Allocation Factors Detail</t>
  </si>
  <si>
    <t>CMP-1, W/S 5</t>
  </si>
  <si>
    <t>Customer Expense Adjustments Detail</t>
  </si>
  <si>
    <t>VP-1</t>
  </si>
  <si>
    <t>NEP-1</t>
  </si>
  <si>
    <t>Amortization of AFUDC Regulatory Liability</t>
  </si>
  <si>
    <t>NEP-2</t>
  </si>
  <si>
    <t>Transmission Related Integrated Facilities Charge</t>
  </si>
  <si>
    <t>UI-1</t>
  </si>
  <si>
    <t>Customer Account and Customer Service and Informational Expenses</t>
  </si>
  <si>
    <t>UI-2</t>
  </si>
  <si>
    <t>Native Load Cash Working Capital</t>
  </si>
  <si>
    <t>Notes:</t>
  </si>
  <si>
    <t>(a)</t>
  </si>
  <si>
    <t>Worksheets or attachments that are not applicable to a PTO will not be filled out by that PTO.  For any worksheet or attachment not applicable to a PTO, the PTO will enter “N/A” in column (A) and the unused worksheets or attachments will be hidden.</t>
  </si>
  <si>
    <t>Annual Transmission Revenue Requirements Summary</t>
  </si>
  <si>
    <t>Worksheet 1</t>
  </si>
  <si>
    <t>Actual Revenue Requirements for (year):</t>
  </si>
  <si>
    <t>Forecasted Revenue Requirements for (year):</t>
  </si>
  <si>
    <t>Line</t>
  </si>
  <si>
    <t>(B)</t>
  </si>
  <si>
    <t>No.</t>
  </si>
  <si>
    <r>
      <t xml:space="preserve">Amount </t>
    </r>
    <r>
      <rPr>
        <sz val="10"/>
        <rFont val="Times New Roman"/>
        <family val="1"/>
      </rPr>
      <t>(a)</t>
    </r>
  </si>
  <si>
    <t>Reference</t>
  </si>
  <si>
    <t>Local Service Revenue Requirements</t>
  </si>
  <si>
    <t>Appendix B (Allocations), W/S 1, Line 3(B)</t>
  </si>
  <si>
    <t xml:space="preserve">Local Service Incremental Rate Base </t>
  </si>
  <si>
    <t>W/S 2, Line 4 (E)</t>
  </si>
  <si>
    <t>Local Service Incremental Expenses</t>
  </si>
  <si>
    <t>W/S 2a, Line 3 (C)</t>
  </si>
  <si>
    <t>Local Service Incremental Revenue Credits</t>
  </si>
  <si>
    <t>W/S 2b, Line 9 (A)</t>
  </si>
  <si>
    <t>Subtotal (Sum Lines 1 thru 4)</t>
  </si>
  <si>
    <t>Local Service Forecasted Incremental Transmission Revenue Requirements</t>
  </si>
  <si>
    <t>W/S 3, Line 10(C)</t>
  </si>
  <si>
    <t xml:space="preserve">Local Service Annual True-up and Interest </t>
  </si>
  <si>
    <t>W/S 4, Line 32(C)</t>
  </si>
  <si>
    <t>Local Service Prior Period Adjustments per Protocols Section VII</t>
  </si>
  <si>
    <t>Attachment _Supp 1</t>
  </si>
  <si>
    <t>Total Local Service ATRR (Sum Lines 5 thru 8)</t>
  </si>
  <si>
    <t>Local Service Specific Revenue Requirements - Non-allocable (Lines 2 + 3 + 4 + 6 +7 + 8)</t>
  </si>
  <si>
    <t>Local Service Revenue Requirements shall include any Schedule 12C costs not included in Attachment 1 of Appendix B or Attachment 3 of Appendix B.</t>
  </si>
  <si>
    <t>Versant Power - Bangor Hydro District</t>
  </si>
  <si>
    <t>Worksheet 2</t>
  </si>
  <si>
    <t>For Costs in 2023</t>
  </si>
  <si>
    <t>(C) = Avg[(A),(B)]</t>
  </si>
  <si>
    <t>(D)</t>
  </si>
  <si>
    <t>(E) = (C) x (D)</t>
  </si>
  <si>
    <t>(F)</t>
  </si>
  <si>
    <t xml:space="preserve">FERC </t>
  </si>
  <si>
    <t>Account</t>
  </si>
  <si>
    <t>2022 Year End</t>
  </si>
  <si>
    <t>2023 Year End</t>
  </si>
  <si>
    <r>
      <t>Average</t>
    </r>
    <r>
      <rPr>
        <sz val="10"/>
        <rFont val="Times New Roman"/>
        <family val="1"/>
      </rPr>
      <t xml:space="preserve"> </t>
    </r>
  </si>
  <si>
    <t>Factor</t>
  </si>
  <si>
    <t xml:space="preserve">Transmission </t>
  </si>
  <si>
    <t xml:space="preserve">Reference </t>
  </si>
  <si>
    <t>Distribution Plant Reclassified to Transmission</t>
  </si>
  <si>
    <t>(c), (d)</t>
  </si>
  <si>
    <t>(b)</t>
  </si>
  <si>
    <t>Company Records</t>
  </si>
  <si>
    <t>Total Incremental Transmission Investment Base (Line 1)</t>
  </si>
  <si>
    <t>Cost of Capital Rate</t>
  </si>
  <si>
    <t>Appendix A, W/S 2, Line 18(A)</t>
  </si>
  <si>
    <t>Total Incremental Return and Associated Taxes (Line 2 x Line 3)</t>
  </si>
  <si>
    <t>Enter credit balances as negatives.</t>
  </si>
  <si>
    <t xml:space="preserve">DA = Direct Assigned. In context of the formula rate means amounts have been directly assigned to Transmission rather than allocated using a W&amp;S or PL allocator. </t>
  </si>
  <si>
    <t>(c)</t>
  </si>
  <si>
    <t>All VP figures derived from FERC Form No. 1 reflect costs of BHD only. VP to provide workpaper showing reconciliation of BHD figures to FERC Form No. 1 in the Annual Informational Filing.</t>
  </si>
  <si>
    <t>(d)</t>
  </si>
  <si>
    <t>Inclusion of certain distribution plant investments in transmission rates per FERC-approved Settlement in Docket No. ER00-980.</t>
  </si>
  <si>
    <t>Incremental Expense Items</t>
  </si>
  <si>
    <t>Worksheet 2a</t>
  </si>
  <si>
    <t>(C) = (A) x (B)</t>
  </si>
  <si>
    <t xml:space="preserve">Line </t>
  </si>
  <si>
    <t xml:space="preserve">Total </t>
  </si>
  <si>
    <t>Customer Accounts Expenses</t>
  </si>
  <si>
    <t>901-906</t>
  </si>
  <si>
    <t>Attachment 2 of Appendix B, ATT VP-1, Line 7(A)</t>
  </si>
  <si>
    <t>Customer Service and Information Expenses</t>
  </si>
  <si>
    <t>907-910</t>
  </si>
  <si>
    <t>Attachment 2 of Appendix B, ATT VP-1, Line 8(A)</t>
  </si>
  <si>
    <t>Total Incremental Expense Items (Line 1 + Line 2)</t>
  </si>
  <si>
    <t xml:space="preserve">For VP only, per prior settlement with MPUC, all costs of customer information system are to be allocated to transmission based on ratio of BHD transmission revenues to all BHD revenues.  </t>
  </si>
  <si>
    <t>Figures here represent outcome of such allocation as well as allocation/assignment of other general and intangible depreciation and amortization expense;</t>
  </si>
  <si>
    <t>workpapers supporting calculations will be provided by Versant Power in annual update filings.</t>
  </si>
  <si>
    <t>Incremental Revenue Credits</t>
  </si>
  <si>
    <t>Worksheet 2b</t>
  </si>
  <si>
    <t>Support Revenues (Enter Credit)</t>
  </si>
  <si>
    <t>Appendix A, ATT 2, Line 7(D) and 16(D)</t>
  </si>
  <si>
    <t>Support Expense</t>
  </si>
  <si>
    <t>Appendix A, ATT 3, Line 3(D)</t>
  </si>
  <si>
    <t>Non-Firm Service (Enter Credit)</t>
  </si>
  <si>
    <t>Appendix A, ATT 2, Line 9(D) and 18(D)</t>
  </si>
  <si>
    <t>Other Revenues (Enter Credit)</t>
  </si>
  <si>
    <t>Appendix A, ATT 2, Line 11(D) and 24(D)</t>
  </si>
  <si>
    <t>Transmission Rents Received from Electric Property (Enter Credit)</t>
  </si>
  <si>
    <t>Appendix A, ATT 2, Line 3(D)</t>
  </si>
  <si>
    <t>Transmission Investment (Gross Plant) in Generator Step-ups (GSUs) (Enter Credit)</t>
  </si>
  <si>
    <t>Internal Records</t>
  </si>
  <si>
    <t>Carrying Charge Factor</t>
  </si>
  <si>
    <t>W/S 3, Line 13(A)</t>
  </si>
  <si>
    <t>GSU Revenue Credit (Line 6 x Line 7)</t>
  </si>
  <si>
    <t>Total Incremental Revenue Credits (Sum Lines 1 thru 5 + Line 8)</t>
  </si>
  <si>
    <t>Versant Power will assign 100% of their LNS rental revenue credits to their Local Service.</t>
  </si>
  <si>
    <t>Forecasted Transmission Revenue Requirements - Forecast</t>
  </si>
  <si>
    <t>Worksheet 3</t>
  </si>
  <si>
    <t>For the years 2024 and 2025</t>
  </si>
  <si>
    <t>(C) = (A) + (B)</t>
  </si>
  <si>
    <t>I. Forecasted Transmission Revenue Requirements</t>
  </si>
  <si>
    <t>Total</t>
  </si>
  <si>
    <t xml:space="preserve">Forecasted Local Service Additions </t>
  </si>
  <si>
    <t>Attachment _ Supp 3</t>
  </si>
  <si>
    <t>Adjusted Carrying Charge Factor (Line 19)</t>
  </si>
  <si>
    <t>Total FTRR associated with Local Service Additions (Line 1 x Line 2)</t>
  </si>
  <si>
    <t>Forecasted CWIP</t>
  </si>
  <si>
    <t>n/a</t>
  </si>
  <si>
    <t xml:space="preserve">Cost of Capital Rate </t>
  </si>
  <si>
    <t>Forecasted Transmission Revenue Requirements (Line 4 x Line 5)</t>
  </si>
  <si>
    <t xml:space="preserve">Forecasted ADIT </t>
  </si>
  <si>
    <t>W/S 3a, Line 23(F) ; W/S 3b, Line 19(F)</t>
  </si>
  <si>
    <t>Cost of Capital Rate (Line 15)</t>
  </si>
  <si>
    <t>Revenue Requirement Associated with ADIT Adjustment (Line 7 x Line 8)</t>
  </si>
  <si>
    <t>Forecasted Transmission Revenue Requirements (Line 3 + Line 6 + Line 9)</t>
  </si>
  <si>
    <t xml:space="preserve">II. Carrying Charge Factor </t>
  </si>
  <si>
    <t>Carrying Charge Factor Base Revenue Requirement Numerator</t>
  </si>
  <si>
    <t>Appendix B (Allocations), W/S 1, Line 9(B)</t>
  </si>
  <si>
    <t>Local Service Transmission Plant</t>
  </si>
  <si>
    <t>Appendix B (Allocations), W/S 2, Line 2(C)</t>
  </si>
  <si>
    <t>Carrying Charge Factor (Line 11 / Line 12)</t>
  </si>
  <si>
    <t>III. Adjustment to carrying charge factor to reflect removal of ADIT subject to normalization</t>
  </si>
  <si>
    <t>Local Service ADIT as of year-end</t>
  </si>
  <si>
    <t>W/S 3a, Line 5(A)</t>
  </si>
  <si>
    <t>Total Return &amp; Income Taxes Associated with ADIT (Line 14 x Line 15)</t>
  </si>
  <si>
    <t>Original Carrying Charge Factor  (Line 13)</t>
  </si>
  <si>
    <t>Incremental CCF Adjustment for Non-PTF ADIT (Line 16 / Line 12)</t>
  </si>
  <si>
    <t>Adjusted Carrying Charge Factor (Line 17 - Line 18)</t>
  </si>
  <si>
    <t xml:space="preserve">(a) </t>
  </si>
  <si>
    <t>For those PTO's that have CWIP in rate base, the forecasted CWIP is an estimated incremental change for the forecast period.</t>
  </si>
  <si>
    <t>In Support of Forecasted Transmission Revenue Requirements (FTRR) &amp; ADIT Adjustment for IRS Proration</t>
  </si>
  <si>
    <t>Worksheet 3a</t>
  </si>
  <si>
    <t>For the Forecast Year 2024</t>
  </si>
  <si>
    <t>Amount</t>
  </si>
  <si>
    <t>Total ADIT Balance at year-end 2023(Enter Credit) (b)</t>
  </si>
  <si>
    <t>FF1 Page 275._</t>
  </si>
  <si>
    <t>Transmission Plant (PL) Allocator (d)</t>
  </si>
  <si>
    <t>Appendix A, W/S 5, Line 12</t>
  </si>
  <si>
    <t>Transmission Related ADIT Balance at year-end (Line 1 x Line 2)</t>
  </si>
  <si>
    <t>Local Service Allocation Factor</t>
  </si>
  <si>
    <t>Appendix B (Allocations), W/S 1, Line 2(B)</t>
  </si>
  <si>
    <t>Local Service ADIT as of year-end (Line 3 x Line 4)</t>
  </si>
  <si>
    <t>Forecasted Transmission Related ADIT balance (Enter Credit)</t>
  </si>
  <si>
    <t>Internal Records - Per budget</t>
  </si>
  <si>
    <t>Local Service Allocation Factor (Line 4)</t>
  </si>
  <si>
    <t>Forecasted Local Service ADIT (Line 6 x Line 7)</t>
  </si>
  <si>
    <t>Change in ADIT (Line 8 - Line 5)</t>
  </si>
  <si>
    <t>Monthly Change in ADIT (Line 9 / 12 months)</t>
  </si>
  <si>
    <t>(C)</t>
  </si>
  <si>
    <t>(E) = (D) /  Line 24(D)</t>
  </si>
  <si>
    <t>(F) = Line 10 x (E)</t>
  </si>
  <si>
    <t>Month</t>
  </si>
  <si>
    <t>Remaining Days</t>
  </si>
  <si>
    <t>IRS Proration %</t>
  </si>
  <si>
    <t xml:space="preserve">
Prorated ADIT</t>
  </si>
  <si>
    <t>Month 1</t>
  </si>
  <si>
    <t>Month 2</t>
  </si>
  <si>
    <t>Month 3</t>
  </si>
  <si>
    <t>Month 4</t>
  </si>
  <si>
    <t>Month 5</t>
  </si>
  <si>
    <t>Month 6</t>
  </si>
  <si>
    <t>Month 7</t>
  </si>
  <si>
    <t>Month 8</t>
  </si>
  <si>
    <t>Month 9</t>
  </si>
  <si>
    <t>Month 10</t>
  </si>
  <si>
    <t>Month 11</t>
  </si>
  <si>
    <t>Month 12</t>
  </si>
  <si>
    <t>Total Forecasted ADIT (FADIT) (Sum Lines 11 thru 22)</t>
  </si>
  <si>
    <t>Number of Days in the Year</t>
  </si>
  <si>
    <t>The balance in Line 1, Total ADIT Balance at year-end, shall equal such ADIT that is subject to the normalization rules prescribed by the IRS.</t>
  </si>
  <si>
    <t xml:space="preserve">For VP, CL&amp;P, PSNH, NSTAR West and NSTAR East, Line 3 is an input and Lines 1 and 2 will be $0. </t>
  </si>
  <si>
    <t>For VP, see Appendix A, ATT VP-2; For CL&amp;P, PSNH and NSTAR West, see ATT ES-2; For NSTAR East, see Attachment _ for the transmission-related ADIT consistent with the methodology approved under Docket No. ER07-549-000.</t>
  </si>
  <si>
    <t>For CMP and RIE, ADIT is Direct Assigned (DA).</t>
  </si>
  <si>
    <t>Worksheet 3b</t>
  </si>
  <si>
    <t>For the Forecast Year 2025</t>
  </si>
  <si>
    <t>Forecasted Local Service ADIT (b)</t>
  </si>
  <si>
    <t>W/S 3a, Line 8(A)</t>
  </si>
  <si>
    <t>W/S 3a, Line 4(A)</t>
  </si>
  <si>
    <t>Forecasted Local Service ADIT (Line 2 x Line 3)</t>
  </si>
  <si>
    <t>Change in ADIT (Line 4 - Line 1)</t>
  </si>
  <si>
    <t>Monthly Change in ADIT (Line 5 /12 months)</t>
  </si>
  <si>
    <t>(E) = (D) /  Line 20(D)</t>
  </si>
  <si>
    <t>(F) = Line 6 x (E)</t>
  </si>
  <si>
    <t>Total Forecasted ADIT (FADIT) (Sum Lines 7 thru 18)</t>
  </si>
  <si>
    <t>True-up and Interest Calculation for 2023</t>
  </si>
  <si>
    <t>Worksheet 4</t>
  </si>
  <si>
    <t>True-up Calculation</t>
  </si>
  <si>
    <t>Revenues (Enter Credit)</t>
  </si>
  <si>
    <t>Attachment _Supp 2</t>
  </si>
  <si>
    <t>Adjustments</t>
  </si>
  <si>
    <t>Net Revenues (Line 1 - Line 2)</t>
  </si>
  <si>
    <t>Actual Annual Revenue Requirements</t>
  </si>
  <si>
    <t>W/S 1, Line 5(A)  + PY Annual True-up, W/S 4, Line 32(C) + PY Prior Period Adjustments, W/S 1, Line 8(A)</t>
  </si>
  <si>
    <t>True-up Rebill/(Refund) (Line 3 + Line 4)</t>
  </si>
  <si>
    <t/>
  </si>
  <si>
    <t>Interest Calculation</t>
  </si>
  <si>
    <t>FERC Monthly</t>
  </si>
  <si>
    <t>Year</t>
  </si>
  <si>
    <r>
      <t xml:space="preserve">Balance </t>
    </r>
    <r>
      <rPr>
        <sz val="10"/>
        <rFont val="Times New Roman"/>
        <family val="1"/>
      </rPr>
      <t>(a)</t>
    </r>
  </si>
  <si>
    <t>Interest Rate</t>
  </si>
  <si>
    <t>Interest</t>
  </si>
  <si>
    <t>January</t>
  </si>
  <si>
    <t>February</t>
  </si>
  <si>
    <t>March</t>
  </si>
  <si>
    <t>April</t>
  </si>
  <si>
    <t>May</t>
  </si>
  <si>
    <t>June</t>
  </si>
  <si>
    <t>July</t>
  </si>
  <si>
    <t>August</t>
  </si>
  <si>
    <t>September</t>
  </si>
  <si>
    <t>October</t>
  </si>
  <si>
    <t>November</t>
  </si>
  <si>
    <t>December</t>
  </si>
  <si>
    <t>Total Interest (Sum Lines 6 thru 29)</t>
  </si>
  <si>
    <t>True-up (Line 5)</t>
  </si>
  <si>
    <t>Total True-up &amp; Interest (Line 30 + Line 31)</t>
  </si>
  <si>
    <t>Interest is compounded quarterly per Code of Federal Regulation Title 18 Section 35.19a.</t>
  </si>
  <si>
    <t>Interest rate per Code of Federal Regulation Title 18 Section 35.19a.</t>
  </si>
  <si>
    <t>Interest rate forecast (Average Lines 6 thru 22)</t>
  </si>
  <si>
    <t xml:space="preserve">The average interest rate for June-December will be re-calculated with actual interest rates during the subsequent  </t>
  </si>
  <si>
    <t>annual update, and refunded/surcharged to customers appropriately.</t>
  </si>
  <si>
    <t>Customer Expenses</t>
  </si>
  <si>
    <t>Attachment VP-1</t>
  </si>
  <si>
    <t>Line
No.</t>
  </si>
  <si>
    <t>Total Customer Accounts Expenses</t>
  </si>
  <si>
    <t>FF1 Page 322.164b</t>
  </si>
  <si>
    <t>Total Customer Service and Information Expenses</t>
  </si>
  <si>
    <t>FF1 Page 323.171b</t>
  </si>
  <si>
    <t>BHD Customer/Load/Sales Allocator</t>
  </si>
  <si>
    <t>Appendix A, ATT VP-1, W/S 4, Line 16(A)</t>
  </si>
  <si>
    <t>BHD Customer Account Expense (Line 1 x Line 3)</t>
  </si>
  <si>
    <t>BHD Customer Service and Information Expense (Line 2 x Line 3)</t>
  </si>
  <si>
    <t>BHD Revenue Allocator (Transmission)</t>
  </si>
  <si>
    <t>Appendix A, ATT VP-1, W/S 4, Line 3(A)</t>
  </si>
  <si>
    <t>Customer Accounts Expense Allocable to Transmission (Line 4 x Line 6)</t>
  </si>
  <si>
    <t>Customer Service and Information Expense Allocable to Transmission (Line 5 x Line 6)</t>
  </si>
  <si>
    <t>Versant Power (Bangor Hydro District)</t>
  </si>
  <si>
    <t>Annual Transmission Revenue Requirements (ATRR)</t>
  </si>
  <si>
    <t>Attachment Supplemental - Table of Contents</t>
  </si>
  <si>
    <t>Attachment Supp.</t>
  </si>
  <si>
    <t>Allocation of Retail Revenues Received</t>
  </si>
  <si>
    <t>Forecasted Local Service Additions</t>
  </si>
  <si>
    <t>Attachment Supplemental - 1</t>
  </si>
  <si>
    <t>Original True-up Rebill/(Refund) including Interest</t>
  </si>
  <si>
    <t>Line 28(D)</t>
  </si>
  <si>
    <t>Revised True-up Rebill/(Refund) including Interest (Line 28)</t>
  </si>
  <si>
    <t>Incremental True-up Rebill/(Refund) (Line 2 - Line 1)</t>
  </si>
  <si>
    <t xml:space="preserve">(C) </t>
  </si>
  <si>
    <t>(D) = (A) x (C)</t>
  </si>
  <si>
    <t>(E) = (B) x (C)</t>
  </si>
  <si>
    <t>(F) = (E) - (D)</t>
  </si>
  <si>
    <t>Original Balance</t>
  </si>
  <si>
    <t>Revised Balance</t>
  </si>
  <si>
    <t>Original FERC Monthly Interest Rate</t>
  </si>
  <si>
    <t>Revised FERC Monthly Interest Rate</t>
  </si>
  <si>
    <t>Original Interest</t>
  </si>
  <si>
    <t>Revised Interest</t>
  </si>
  <si>
    <t>Difference</t>
  </si>
  <si>
    <t>Total True-up including Interest</t>
  </si>
  <si>
    <t xml:space="preserve">Interest rate was based on forecast.  </t>
  </si>
  <si>
    <t>Allocation of Retail Customer Revenues Received</t>
  </si>
  <si>
    <t>Attachment_Supp 2</t>
  </si>
  <si>
    <t>Retail Allocation</t>
  </si>
  <si>
    <t>FF1 Page 304, Company Records</t>
  </si>
  <si>
    <t>Schedule 1 - To Schedule 21 VP</t>
  </si>
  <si>
    <t>(A) Att F, VP Attachment 6 - Schedule 21 VP 2023 Ratemaking, WS 3(B) Line 1B*Line 2A</t>
  </si>
  <si>
    <t>RNS Charges - To Schedule 21 VP</t>
  </si>
  <si>
    <t>(A) Att F, VP Attachment 6 - Schedule 21 VP 2023 Ratemaking, WS 3(B) Line 1B*Line 3A</t>
  </si>
  <si>
    <t>LNS - To VP Att F - App B - Att 2</t>
  </si>
  <si>
    <t>(A) Att F, VP Attachment 6 - Schedule 21 VP 2023 Ratemaking, WS 3(B) Line 1B*Line 4A</t>
  </si>
  <si>
    <t>Forecasted 2024-2025 Additions</t>
  </si>
  <si>
    <t>Attachment Supplemental - 3</t>
  </si>
  <si>
    <t>(E)</t>
  </si>
  <si>
    <t>(F) =  [(A) + (B) + (C) + (D)]*(E)</t>
  </si>
  <si>
    <t>(G)</t>
  </si>
  <si>
    <t>(H)</t>
  </si>
  <si>
    <t>(I)</t>
  </si>
  <si>
    <t>(J)</t>
  </si>
  <si>
    <t>(K)</t>
  </si>
  <si>
    <t>(L) =  [(G) + (H) + (I) + (J)]*(K)</t>
  </si>
  <si>
    <t>(M) =  [0 + (G) + (H) + (I) + (J)]/5</t>
  </si>
  <si>
    <t>Estimated In-Service Date</t>
  </si>
  <si>
    <t>Project Title</t>
  </si>
  <si>
    <t>Q1 2024 In-Service Forecast</t>
  </si>
  <si>
    <t>Q2 2024 In-Service Forecast</t>
  </si>
  <si>
    <t>Q3 2024 In-Service Forecast</t>
  </si>
  <si>
    <t>Q4 2024 In-Service Forecast</t>
  </si>
  <si>
    <t>Allocator</t>
  </si>
  <si>
    <t>2024 Total In-Service Forecast</t>
  </si>
  <si>
    <t>Q1 2025 In-Service Forecast</t>
  </si>
  <si>
    <t>Q2 2025 In-Service Forecast</t>
  </si>
  <si>
    <t>Q3 2025 In-Service Forecast</t>
  </si>
  <si>
    <t>Q4 2025 In-Service Forecast</t>
  </si>
  <si>
    <t>2025 Total In-Service Forecast</t>
  </si>
  <si>
    <t>2025 5Q Average In-Service Forecast</t>
  </si>
  <si>
    <t>181F - Line 63 Rebuild</t>
  </si>
  <si>
    <t>221M - Line 71 &amp; 72 Rebuild Phase 1</t>
  </si>
  <si>
    <t>221Q - Line 71 &amp; 72 Rebuild Mall</t>
  </si>
  <si>
    <t>492E - Line 2 TRPI</t>
  </si>
  <si>
    <t>148I - Line 1 TRPI Phase 2</t>
  </si>
  <si>
    <t>150Z - Line 84 TRPI Ph2</t>
  </si>
  <si>
    <t>450E - L7_WW</t>
  </si>
  <si>
    <t>144X - Ells Falls Rplc T1H Motor</t>
  </si>
  <si>
    <t>151R - Lucerne Auto Flop Over</t>
  </si>
  <si>
    <t>238G - Line 28 TRPI</t>
  </si>
  <si>
    <t>241R - Line 3 Three Ring Bus</t>
  </si>
  <si>
    <t>148U - Line 40 TRPI Ph 2</t>
  </si>
  <si>
    <t>148W - Line 4 TRPI</t>
  </si>
  <si>
    <t>150T - Line 75 TRPI</t>
  </si>
  <si>
    <t>151I - Line 88 TRPI</t>
  </si>
  <si>
    <t>151J - Line 89 TRPI</t>
  </si>
  <si>
    <t>150R - Line 73 TRPI</t>
  </si>
  <si>
    <t>186N - Line 28 SCADA Control</t>
  </si>
  <si>
    <t>151F - Line 86 TRPI Phase 2</t>
  </si>
  <si>
    <t>167D - Line 83 TRPI</t>
  </si>
  <si>
    <t>181P - Line 73 Tap Rebuild</t>
  </si>
  <si>
    <t>231F - Fiber Hampden &amp; Tibbets Subs</t>
  </si>
  <si>
    <t>Various</t>
  </si>
  <si>
    <t>Multiple Transmission Projects &lt;$250,000</t>
  </si>
  <si>
    <t>General</t>
  </si>
  <si>
    <t>General - Fleet</t>
  </si>
  <si>
    <t>Intangible</t>
  </si>
  <si>
    <t>201O - Stanford Cap Breaker</t>
  </si>
  <si>
    <t>225R - Upgrade Mattawaumkeag Mtr Ops</t>
  </si>
  <si>
    <t>181U - Line 74 Tap Rebuild Phase 3</t>
  </si>
  <si>
    <t>186H - DG-GENERATION PROJECTS</t>
  </si>
  <si>
    <t>150U-Line 77 TRPI</t>
  </si>
  <si>
    <t>150V-Line 78 TRPI</t>
  </si>
  <si>
    <t>151K-Line 9 Mardens ROW Rebuild</t>
  </si>
  <si>
    <t>144V - Ellsworth Falls T2 Protect Upg</t>
  </si>
  <si>
    <t>181Y-Line 74 Rebuild Phase 4</t>
  </si>
  <si>
    <t>247W</t>
  </si>
  <si>
    <t>527E - Line 7 - New Bradley Switch St</t>
  </si>
  <si>
    <t>150O - Line 7 UMaine 46kV Breaker Add</t>
  </si>
  <si>
    <t>241L - Line 86 TRPI Phase 3</t>
  </si>
  <si>
    <t>502D - 	Line 13 loop</t>
  </si>
  <si>
    <t>150W-Line 7 RR Track ROW Rebuild</t>
  </si>
  <si>
    <t>119D - Hermon Breakers &amp; Protection Upgrade</t>
  </si>
  <si>
    <t>185Z-Line 9 Fault Detection and SCADA Control</t>
  </si>
  <si>
    <t>839E - MDI Loop - L40</t>
  </si>
  <si>
    <t>143V - M/Os w/ Scada Cherryfield Sub</t>
  </si>
  <si>
    <t>148X-Line 61 TRPI</t>
  </si>
  <si>
    <t>207H - Washington Sub T3 Replc</t>
  </si>
  <si>
    <t>228X-Line 83 TRPI Ph2</t>
  </si>
  <si>
    <t>136E - 	Orrington Reactor Seperation</t>
  </si>
  <si>
    <t>143W - Chester 9001 Breaker Rplc</t>
  </si>
  <si>
    <t>148Q-Line 24 TRPI</t>
  </si>
  <si>
    <t>244Q-Milo Substation Transmission Upgrades</t>
  </si>
  <si>
    <t>Cummulative Quarterly Balance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</si>
</sst>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6" formatCode="&quot;$&quot;#,##0_);[Red]\(&quot;$&quot;#,##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quot;$&quot;* #,##0_);_(&quot;$&quot;* \(#,##0\);_(&quot;$&quot;* &quot;-&quot;??_);_(@_)"/>
    <numFmt numFmtId="165" formatCode="_(* #,##0_);_(* \(#,##0\);_(* &quot;-&quot;??_);_(@_)"/>
    <numFmt numFmtId="166" formatCode="_-* #,##0.00\ [$€]_-;\-* #,##0.00\ [$€]_-;_-* &quot;-&quot;??\ [$€]_-;_-@_-"/>
    <numFmt numFmtId="167" formatCode="0.0000%"/>
    <numFmt numFmtId="168" formatCode="&quot;$&quot;#,##0.00"/>
    <numFmt numFmtId="169" formatCode="[$-409]mmm\-yy;@"/>
  </numFmts>
  <fonts count="32">
    <font>
      <sz val="11"/>
      <color theme="1"/>
      <name val="Calibri"/>
      <family val="2"/>
      <scheme val="minor"/>
    </font>
    <font>
      <sz val="11"/>
      <color theme="1"/>
      <name val="Calibri"/>
      <family val="2"/>
      <scheme val="minor"/>
    </font>
    <font>
      <b/>
      <sz val="10"/>
      <name val="Times New Roman"/>
      <family val="1"/>
    </font>
    <font>
      <sz val="10"/>
      <name val="Times New Roman"/>
      <family val="1"/>
    </font>
    <font>
      <sz val="11"/>
      <color theme="0"/>
      <name val="Calibri"/>
      <family val="2"/>
      <scheme val="minor"/>
    </font>
    <font>
      <sz val="10"/>
      <name val="Arial"/>
      <family val="2"/>
    </font>
    <font>
      <sz val="12"/>
      <color theme="1"/>
      <name val="Times New Roman"/>
      <family val="2"/>
    </font>
    <font>
      <sz val="10"/>
      <name val="Calibri"/>
      <family val="2"/>
    </font>
    <font>
      <sz val="10"/>
      <name val="MS Sans Serif"/>
      <family val="2"/>
    </font>
    <font>
      <sz val="10"/>
      <color indexed="63"/>
      <name val="David"/>
      <family val="2"/>
      <charset val="177"/>
    </font>
    <font>
      <sz val="10"/>
      <color indexed="8"/>
      <name val="MS Sans Serif"/>
      <family val="2"/>
    </font>
    <font>
      <b/>
      <sz val="10"/>
      <name val="MS Sans Serif"/>
      <family val="2"/>
    </font>
    <font>
      <b/>
      <sz val="10"/>
      <name val="Garamond"/>
      <family val="1"/>
    </font>
    <font>
      <b/>
      <sz val="10"/>
      <name val="Arial"/>
      <family val="2"/>
    </font>
    <font>
      <b/>
      <u/>
      <sz val="10"/>
      <name val="Times New Roman"/>
      <family val="1"/>
    </font>
    <font>
      <sz val="11"/>
      <name val="Calibri"/>
      <family val="2"/>
      <scheme val="minor"/>
    </font>
    <font>
      <strike/>
      <sz val="10"/>
      <name val="Times New Roman"/>
      <family val="1"/>
    </font>
    <font>
      <sz val="12"/>
      <name val="Arial MT"/>
    </font>
    <font>
      <sz val="12"/>
      <name val="Arial"/>
      <family val="2"/>
    </font>
    <font>
      <sz val="11"/>
      <name val="Times New Roman"/>
      <family val="1"/>
    </font>
    <font>
      <sz val="10"/>
      <name val="Calibri"/>
      <family val="2"/>
      <scheme val="minor"/>
    </font>
    <font>
      <b/>
      <strike/>
      <sz val="10"/>
      <name val="Times New Roman"/>
      <family val="1"/>
    </font>
    <font>
      <sz val="10"/>
      <color rgb="FFFF0000"/>
      <name val="Times New Roman"/>
      <family val="1"/>
    </font>
    <font>
      <sz val="11"/>
      <color rgb="FFFF0000"/>
      <name val="Calibri"/>
      <family val="2"/>
      <scheme val="minor"/>
    </font>
    <font>
      <b/>
      <sz val="10"/>
      <color rgb="FFFF0000"/>
      <name val="Times New Roman"/>
      <family val="1"/>
    </font>
    <font>
      <b/>
      <sz val="10"/>
      <color rgb="FF000000"/>
      <name val="Times New Roman"/>
      <family val="1"/>
    </font>
    <font>
      <i/>
      <sz val="10"/>
      <color rgb="FFFF0000"/>
      <name val="Times New Roman"/>
      <family val="1"/>
    </font>
    <font>
      <b/>
      <u val="singleAccounting"/>
      <sz val="10"/>
      <name val="Times New Roman"/>
      <family val="1"/>
    </font>
    <font>
      <i/>
      <sz val="10"/>
      <name val="Times New Roman"/>
      <family val="1"/>
    </font>
    <font>
      <b/>
      <i/>
      <sz val="10"/>
      <name val="Times New Roman"/>
      <family val="1"/>
    </font>
    <font>
      <i/>
      <sz val="10"/>
      <color theme="1"/>
      <name val="Times New Roman"/>
      <family val="1"/>
    </font>
    <font>
      <sz val="10"/>
      <color theme="1"/>
      <name val="Times New Roman"/>
      <family val="1"/>
    </font>
  </fonts>
  <fills count="5">
    <fill>
      <patternFill patternType="none"/>
    </fill>
    <fill>
      <patternFill patternType="gray125"/>
    </fill>
    <fill>
      <patternFill patternType="solid">
        <fgColor rgb="FFFFFFCC"/>
        <bgColor indexed="64"/>
      </patternFill>
    </fill>
    <fill>
      <patternFill patternType="solid">
        <fgColor theme="4"/>
      </patternFill>
    </fill>
    <fill>
      <patternFill patternType="mediumGray">
        <fgColor indexed="22"/>
      </patternFill>
    </fill>
  </fills>
  <borders count="11">
    <border>
      <left/>
      <right/>
      <top/>
      <bottom/>
      <diagonal/>
    </border>
    <border>
      <left/>
      <right/>
      <top/>
      <bottom style="thin">
        <color indexed="64"/>
      </bottom>
      <diagonal/>
    </border>
    <border>
      <left/>
      <right/>
      <top style="thin">
        <color indexed="64"/>
      </top>
      <bottom style="double">
        <color indexed="64"/>
      </bottom>
      <diagonal/>
    </border>
    <border>
      <left style="hair">
        <color indexed="64"/>
      </left>
      <right style="hair">
        <color indexed="64"/>
      </right>
      <top style="hair">
        <color indexed="64"/>
      </top>
      <bottom style="hair">
        <color indexed="64"/>
      </bottom>
      <diagonal/>
    </border>
    <border>
      <left/>
      <right/>
      <top/>
      <bottom style="medium">
        <color indexed="64"/>
      </bottom>
      <diagonal/>
    </border>
    <border>
      <left/>
      <right/>
      <top style="thin">
        <color indexed="64"/>
      </top>
      <bottom/>
      <diagonal/>
    </border>
    <border>
      <left/>
      <right/>
      <top style="thin">
        <color indexed="64"/>
      </top>
      <bottom style="thin">
        <color indexed="64"/>
      </bottom>
      <diagonal/>
    </border>
    <border>
      <left/>
      <right/>
      <top/>
      <bottom style="double">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s>
  <cellStyleXfs count="46">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5" fillId="0" borderId="0"/>
    <xf numFmtId="0" fontId="4" fillId="3"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 fillId="0" borderId="0" applyFont="0" applyFill="0" applyBorder="0" applyAlignment="0" applyProtection="0"/>
    <xf numFmtId="43" fontId="7" fillId="0" borderId="0" applyFont="0" applyFill="0" applyBorder="0" applyAlignment="0" applyProtection="0"/>
    <xf numFmtId="43" fontId="8" fillId="0" borderId="0" applyFont="0" applyFill="0" applyBorder="0" applyAlignment="0" applyProtection="0"/>
    <xf numFmtId="44" fontId="5" fillId="0" borderId="0" applyFont="0" applyFill="0" applyBorder="0" applyAlignment="0" applyProtection="0"/>
    <xf numFmtId="44" fontId="6" fillId="0" borderId="0" applyFont="0" applyFill="0" applyBorder="0" applyAlignment="0" applyProtection="0"/>
    <xf numFmtId="44" fontId="8" fillId="0" borderId="0" applyFont="0" applyFill="0" applyBorder="0" applyAlignment="0" applyProtection="0"/>
    <xf numFmtId="4" fontId="9" fillId="0" borderId="3">
      <alignment wrapText="1"/>
    </xf>
    <xf numFmtId="0" fontId="8" fillId="0" borderId="0"/>
    <xf numFmtId="0" fontId="10" fillId="0" borderId="0"/>
    <xf numFmtId="0" fontId="5" fillId="0" borderId="0"/>
    <xf numFmtId="0" fontId="6" fillId="0" borderId="0"/>
    <xf numFmtId="0" fontId="1" fillId="0" borderId="0"/>
    <xf numFmtId="0" fontId="5" fillId="0" borderId="0"/>
    <xf numFmtId="0" fontId="5" fillId="0" borderId="0"/>
    <xf numFmtId="166" fontId="5" fillId="0" borderId="0"/>
    <xf numFmtId="166" fontId="5" fillId="0" borderId="0"/>
    <xf numFmtId="0" fontId="5" fillId="0" borderId="0"/>
    <xf numFmtId="0" fontId="5" fillId="0" borderId="0"/>
    <xf numFmtId="9" fontId="8"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6" fillId="0" borderId="0" applyFont="0" applyFill="0" applyBorder="0" applyAlignment="0" applyProtection="0"/>
    <xf numFmtId="0" fontId="8" fillId="0" borderId="0" applyNumberFormat="0" applyFont="0" applyFill="0" applyBorder="0" applyAlignment="0" applyProtection="0">
      <alignment horizontal="left"/>
    </xf>
    <xf numFmtId="15" fontId="8" fillId="0" borderId="0" applyFont="0" applyFill="0" applyBorder="0" applyAlignment="0" applyProtection="0"/>
    <xf numFmtId="4" fontId="8" fillId="0" borderId="0" applyFont="0" applyFill="0" applyBorder="0" applyAlignment="0" applyProtection="0"/>
    <xf numFmtId="0" fontId="11" fillId="0" borderId="4">
      <alignment horizontal="center"/>
    </xf>
    <xf numFmtId="3" fontId="8" fillId="0" borderId="0" applyFont="0" applyFill="0" applyBorder="0" applyAlignment="0" applyProtection="0"/>
    <xf numFmtId="0" fontId="8" fillId="4" borderId="0" applyNumberFormat="0" applyFont="0" applyBorder="0" applyAlignment="0" applyProtection="0"/>
    <xf numFmtId="0" fontId="12" fillId="0" borderId="0" applyNumberFormat="0" applyFill="0" applyBorder="0" applyAlignment="0" applyProtection="0"/>
    <xf numFmtId="168" fontId="17" fillId="0" borderId="0" applyProtection="0"/>
    <xf numFmtId="44" fontId="5" fillId="0" borderId="0" applyFont="0" applyFill="0" applyBorder="0" applyAlignment="0" applyProtection="0"/>
    <xf numFmtId="0" fontId="5" fillId="0" borderId="0"/>
    <xf numFmtId="0" fontId="1" fillId="0" borderId="0"/>
    <xf numFmtId="0" fontId="5" fillId="0" borderId="0"/>
    <xf numFmtId="41" fontId="1" fillId="0" borderId="0" applyFont="0" applyFill="0" applyBorder="0" applyAlignment="0" applyProtection="0"/>
    <xf numFmtId="0" fontId="18" fillId="0" borderId="0"/>
    <xf numFmtId="43" fontId="6" fillId="0" borderId="0" applyFont="0" applyFill="0" applyBorder="0" applyAlignment="0" applyProtection="0"/>
    <xf numFmtId="0" fontId="5" fillId="0" borderId="0"/>
  </cellStyleXfs>
  <cellXfs count="240">
    <xf numFmtId="0" fontId="0" fillId="0" borderId="0" xfId="0"/>
    <xf numFmtId="0" fontId="3" fillId="0" borderId="0" xfId="0" applyFont="1"/>
    <xf numFmtId="0" fontId="3" fillId="0" borderId="0" xfId="0" applyFont="1" applyAlignment="1">
      <alignment horizontal="left"/>
    </xf>
    <xf numFmtId="0" fontId="3" fillId="0" borderId="0" xfId="0" applyFont="1" applyAlignment="1">
      <alignment horizontal="center"/>
    </xf>
    <xf numFmtId="0" fontId="2" fillId="0" borderId="1" xfId="0" applyFont="1" applyBorder="1" applyAlignment="1">
      <alignment horizontal="center"/>
    </xf>
    <xf numFmtId="0" fontId="2" fillId="0" borderId="0" xfId="0" applyFont="1" applyAlignment="1">
      <alignment horizontal="center"/>
    </xf>
    <xf numFmtId="164" fontId="3" fillId="0" borderId="0" xfId="2" applyNumberFormat="1" applyFont="1" applyBorder="1"/>
    <xf numFmtId="165" fontId="3" fillId="0" borderId="0" xfId="1" applyNumberFormat="1" applyFont="1" applyBorder="1"/>
    <xf numFmtId="164" fontId="3" fillId="0" borderId="0" xfId="0" applyNumberFormat="1" applyFont="1"/>
    <xf numFmtId="37" fontId="3" fillId="0" borderId="0" xfId="1" applyNumberFormat="1" applyFont="1" applyBorder="1"/>
    <xf numFmtId="164" fontId="3" fillId="0" borderId="2" xfId="2" applyNumberFormat="1" applyFont="1" applyBorder="1"/>
    <xf numFmtId="0" fontId="3" fillId="2" borderId="0" xfId="0" applyFont="1" applyFill="1" applyAlignment="1">
      <alignment horizontal="left"/>
    </xf>
    <xf numFmtId="164" fontId="3" fillId="2" borderId="0" xfId="2" applyNumberFormat="1" applyFont="1" applyFill="1" applyBorder="1"/>
    <xf numFmtId="37" fontId="3" fillId="2" borderId="0" xfId="1" applyNumberFormat="1" applyFont="1" applyFill="1" applyBorder="1"/>
    <xf numFmtId="0" fontId="3" fillId="2" borderId="0" xfId="1" applyNumberFormat="1" applyFont="1" applyFill="1" applyBorder="1" applyAlignment="1">
      <alignment horizontal="center"/>
    </xf>
    <xf numFmtId="0" fontId="3" fillId="0" borderId="0" xfId="4" applyFont="1"/>
    <xf numFmtId="0" fontId="3" fillId="0" borderId="0" xfId="20" applyFont="1"/>
    <xf numFmtId="0" fontId="3" fillId="0" borderId="0" xfId="20" applyFont="1" applyAlignment="1">
      <alignment horizontal="center"/>
    </xf>
    <xf numFmtId="41" fontId="3" fillId="0" borderId="0" xfId="2" applyNumberFormat="1" applyFont="1" applyFill="1" applyBorder="1"/>
    <xf numFmtId="42" fontId="3" fillId="0" borderId="0" xfId="2" applyNumberFormat="1" applyFont="1" applyFill="1" applyBorder="1"/>
    <xf numFmtId="42" fontId="3" fillId="2" borderId="0" xfId="2" applyNumberFormat="1" applyFont="1" applyFill="1" applyBorder="1"/>
    <xf numFmtId="0" fontId="2" fillId="0" borderId="1" xfId="20" applyFont="1" applyBorder="1" applyAlignment="1">
      <alignment horizontal="center"/>
    </xf>
    <xf numFmtId="0" fontId="2" fillId="0" borderId="0" xfId="20" applyFont="1" applyAlignment="1">
      <alignment horizontal="center"/>
    </xf>
    <xf numFmtId="0" fontId="2" fillId="0" borderId="1" xfId="21" applyFont="1" applyBorder="1" applyAlignment="1">
      <alignment horizontal="center"/>
    </xf>
    <xf numFmtId="0" fontId="2" fillId="0" borderId="0" xfId="4" applyFont="1" applyAlignment="1">
      <alignment horizontal="center" wrapText="1"/>
    </xf>
    <xf numFmtId="0" fontId="2" fillId="2" borderId="1" xfId="4" applyFont="1" applyFill="1" applyBorder="1" applyAlignment="1">
      <alignment horizontal="center" wrapText="1"/>
    </xf>
    <xf numFmtId="0" fontId="2" fillId="0" borderId="0" xfId="4" applyFont="1" applyAlignment="1">
      <alignment horizontal="center"/>
    </xf>
    <xf numFmtId="0" fontId="2" fillId="0" borderId="0" xfId="20" applyFont="1"/>
    <xf numFmtId="0" fontId="2" fillId="0" borderId="0" xfId="20" quotePrefix="1" applyFont="1" applyAlignment="1">
      <alignment horizontal="center"/>
    </xf>
    <xf numFmtId="0" fontId="3" fillId="0" borderId="0" xfId="4" applyFont="1" applyAlignment="1">
      <alignment horizontal="center"/>
    </xf>
    <xf numFmtId="0" fontId="5" fillId="0" borderId="0" xfId="4"/>
    <xf numFmtId="0" fontId="2" fillId="0" borderId="0" xfId="4" quotePrefix="1" applyFont="1" applyAlignment="1">
      <alignment horizontal="center"/>
    </xf>
    <xf numFmtId="14" fontId="13" fillId="0" borderId="0" xfId="4" applyNumberFormat="1" applyFont="1" applyAlignment="1">
      <alignment horizontal="center"/>
    </xf>
    <xf numFmtId="0" fontId="3" fillId="0" borderId="0" xfId="20" applyFont="1" applyAlignment="1">
      <alignment horizontal="right"/>
    </xf>
    <xf numFmtId="38" fontId="3" fillId="0" borderId="0" xfId="4" applyNumberFormat="1" applyFont="1"/>
    <xf numFmtId="41" fontId="3" fillId="0" borderId="0" xfId="1" applyNumberFormat="1" applyFont="1" applyFill="1" applyBorder="1"/>
    <xf numFmtId="43" fontId="3" fillId="0" borderId="0" xfId="1" applyFont="1" applyFill="1" applyBorder="1" applyAlignment="1">
      <alignment horizontal="center"/>
    </xf>
    <xf numFmtId="0" fontId="3" fillId="0" borderId="0" xfId="4" applyFont="1" applyAlignment="1">
      <alignment horizontal="left" indent="1"/>
    </xf>
    <xf numFmtId="42" fontId="3" fillId="0" borderId="0" xfId="2" applyNumberFormat="1" applyFont="1" applyBorder="1"/>
    <xf numFmtId="44" fontId="3" fillId="0" borderId="0" xfId="2" applyFont="1" applyFill="1" applyBorder="1" applyAlignment="1">
      <alignment horizontal="center"/>
    </xf>
    <xf numFmtId="0" fontId="2" fillId="0" borderId="1" xfId="4" applyFont="1" applyBorder="1" applyAlignment="1">
      <alignment horizontal="center"/>
    </xf>
    <xf numFmtId="0" fontId="2" fillId="0" borderId="0" xfId="4" applyFont="1"/>
    <xf numFmtId="0" fontId="2" fillId="0" borderId="1" xfId="4" applyFont="1" applyBorder="1"/>
    <xf numFmtId="0" fontId="2" fillId="0" borderId="1" xfId="4" applyFont="1" applyBorder="1" applyAlignment="1">
      <alignment horizontal="center" vertical="center"/>
    </xf>
    <xf numFmtId="0" fontId="2" fillId="0" borderId="0" xfId="4" applyFont="1" applyAlignment="1">
      <alignment horizontal="center" vertical="center"/>
    </xf>
    <xf numFmtId="0" fontId="3" fillId="0" borderId="0" xfId="4" applyFont="1" applyAlignment="1">
      <alignment horizontal="right"/>
    </xf>
    <xf numFmtId="42" fontId="3" fillId="0" borderId="2" xfId="4" applyNumberFormat="1" applyFont="1" applyBorder="1"/>
    <xf numFmtId="164" fontId="3" fillId="0" borderId="0" xfId="2" applyNumberFormat="1" applyFont="1" applyFill="1" applyBorder="1"/>
    <xf numFmtId="37" fontId="3" fillId="0" borderId="0" xfId="1" applyNumberFormat="1" applyFont="1" applyFill="1" applyBorder="1"/>
    <xf numFmtId="10" fontId="3" fillId="0" borderId="0" xfId="3" applyNumberFormat="1" applyFont="1" applyFill="1" applyBorder="1"/>
    <xf numFmtId="9" fontId="3" fillId="0" borderId="0" xfId="3" applyFont="1" applyFill="1" applyBorder="1"/>
    <xf numFmtId="0" fontId="3" fillId="0" borderId="0" xfId="4" applyFont="1" applyAlignment="1">
      <alignment horizontal="left"/>
    </xf>
    <xf numFmtId="164" fontId="3" fillId="0" borderId="5" xfId="2" applyNumberFormat="1" applyFont="1" applyFill="1" applyBorder="1"/>
    <xf numFmtId="0" fontId="3" fillId="0" borderId="0" xfId="4" applyFont="1" applyAlignment="1">
      <alignment wrapText="1"/>
    </xf>
    <xf numFmtId="165" fontId="3" fillId="0" borderId="0" xfId="1" applyNumberFormat="1" applyFont="1" applyFill="1" applyBorder="1"/>
    <xf numFmtId="165" fontId="3" fillId="0" borderId="0" xfId="1" applyNumberFormat="1" applyFont="1" applyFill="1" applyBorder="1" applyAlignment="1">
      <alignment horizontal="center"/>
    </xf>
    <xf numFmtId="41" fontId="3" fillId="2" borderId="1" xfId="2" applyNumberFormat="1" applyFont="1" applyFill="1" applyBorder="1"/>
    <xf numFmtId="41" fontId="3" fillId="2" borderId="0" xfId="2" applyNumberFormat="1" applyFont="1" applyFill="1" applyBorder="1"/>
    <xf numFmtId="164" fontId="3" fillId="0" borderId="0" xfId="4" applyNumberFormat="1" applyFont="1"/>
    <xf numFmtId="164" fontId="3" fillId="0" borderId="2" xfId="4" applyNumberFormat="1" applyFont="1" applyBorder="1"/>
    <xf numFmtId="165" fontId="3" fillId="0" borderId="5" xfId="1" applyNumberFormat="1" applyFont="1" applyBorder="1"/>
    <xf numFmtId="0" fontId="3" fillId="0" borderId="0" xfId="20" applyFont="1" applyAlignment="1">
      <alignment vertical="top" wrapText="1"/>
    </xf>
    <xf numFmtId="0" fontId="3" fillId="2" borderId="0" xfId="4" applyFont="1" applyFill="1" applyAlignment="1">
      <alignment horizontal="center"/>
    </xf>
    <xf numFmtId="167" fontId="3" fillId="0" borderId="0" xfId="4" applyNumberFormat="1" applyFont="1"/>
    <xf numFmtId="167" fontId="3" fillId="0" borderId="1" xfId="3" applyNumberFormat="1" applyFont="1" applyBorder="1"/>
    <xf numFmtId="0" fontId="3" fillId="0" borderId="1" xfId="4" applyFont="1" applyBorder="1" applyAlignment="1">
      <alignment horizontal="center"/>
    </xf>
    <xf numFmtId="167" fontId="3" fillId="0" borderId="0" xfId="3" applyNumberFormat="1" applyFont="1" applyBorder="1"/>
    <xf numFmtId="165" fontId="3" fillId="0" borderId="6" xfId="1" applyNumberFormat="1" applyFont="1" applyBorder="1"/>
    <xf numFmtId="164" fontId="3" fillId="0" borderId="6" xfId="4" applyNumberFormat="1" applyFont="1" applyBorder="1"/>
    <xf numFmtId="0" fontId="3" fillId="0" borderId="0" xfId="0" applyFont="1" applyAlignment="1">
      <alignment horizontal="left" indent="2"/>
    </xf>
    <xf numFmtId="42" fontId="3" fillId="2" borderId="0" xfId="20" applyNumberFormat="1" applyFont="1" applyFill="1"/>
    <xf numFmtId="42" fontId="3" fillId="0" borderId="0" xfId="1" applyNumberFormat="1" applyFont="1" applyFill="1" applyBorder="1"/>
    <xf numFmtId="167" fontId="3" fillId="0" borderId="0" xfId="3" applyNumberFormat="1" applyFont="1" applyFill="1" applyBorder="1"/>
    <xf numFmtId="0" fontId="2" fillId="0" borderId="0" xfId="20" applyFont="1" applyAlignment="1">
      <alignment horizontal="center" wrapText="1"/>
    </xf>
    <xf numFmtId="0" fontId="2" fillId="0" borderId="1" xfId="20" applyFont="1" applyBorder="1" applyAlignment="1">
      <alignment horizontal="center" wrapText="1"/>
    </xf>
    <xf numFmtId="165" fontId="3" fillId="0" borderId="0" xfId="1" applyNumberFormat="1" applyFont="1"/>
    <xf numFmtId="41" fontId="3" fillId="2" borderId="0" xfId="1" applyNumberFormat="1" applyFont="1" applyFill="1" applyBorder="1"/>
    <xf numFmtId="164" fontId="3" fillId="2" borderId="0" xfId="2" applyNumberFormat="1" applyFont="1" applyFill="1" applyBorder="1" applyAlignment="1"/>
    <xf numFmtId="164" fontId="3" fillId="0" borderId="0" xfId="2" applyNumberFormat="1" applyFont="1" applyFill="1" applyBorder="1" applyAlignment="1"/>
    <xf numFmtId="0" fontId="3" fillId="2" borderId="0" xfId="4" applyFont="1" applyFill="1" applyAlignment="1">
      <alignment horizontal="left"/>
    </xf>
    <xf numFmtId="164" fontId="3" fillId="2" borderId="1" xfId="2" applyNumberFormat="1" applyFont="1" applyFill="1" applyBorder="1" applyAlignment="1"/>
    <xf numFmtId="37" fontId="3" fillId="2" borderId="0" xfId="4" applyNumberFormat="1" applyFont="1" applyFill="1"/>
    <xf numFmtId="37" fontId="3" fillId="0" borderId="0" xfId="4" applyNumberFormat="1" applyFont="1"/>
    <xf numFmtId="165" fontId="3" fillId="0" borderId="0" xfId="1" applyNumberFormat="1" applyFont="1" applyBorder="1" applyAlignment="1">
      <alignment horizontal="center"/>
    </xf>
    <xf numFmtId="164" fontId="3" fillId="0" borderId="0" xfId="2" applyNumberFormat="1" applyFont="1" applyBorder="1" applyAlignment="1">
      <alignment horizontal="center"/>
    </xf>
    <xf numFmtId="164" fontId="3" fillId="0" borderId="2" xfId="2" applyNumberFormat="1" applyFont="1" applyBorder="1" applyAlignment="1">
      <alignment horizontal="center"/>
    </xf>
    <xf numFmtId="165" fontId="3" fillId="0" borderId="1" xfId="1" applyNumberFormat="1" applyFont="1" applyBorder="1"/>
    <xf numFmtId="164" fontId="3" fillId="0" borderId="2" xfId="2" applyNumberFormat="1" applyFont="1" applyFill="1" applyBorder="1" applyAlignment="1"/>
    <xf numFmtId="0" fontId="2" fillId="0" borderId="1" xfId="6" applyNumberFormat="1" applyFont="1" applyBorder="1" applyAlignment="1">
      <alignment horizontal="center"/>
    </xf>
    <xf numFmtId="43" fontId="2" fillId="0" borderId="0" xfId="6" applyFont="1" applyBorder="1" applyAlignment="1">
      <alignment horizontal="center"/>
    </xf>
    <xf numFmtId="165" fontId="3" fillId="0" borderId="0" xfId="6" applyNumberFormat="1" applyFont="1" applyBorder="1" applyAlignment="1">
      <alignment horizontal="center"/>
    </xf>
    <xf numFmtId="41" fontId="3" fillId="0" borderId="0" xfId="6" applyNumberFormat="1" applyFont="1" applyBorder="1" applyAlignment="1">
      <alignment horizontal="center"/>
    </xf>
    <xf numFmtId="43" fontId="3" fillId="0" borderId="0" xfId="6" applyFont="1" applyBorder="1"/>
    <xf numFmtId="43" fontId="3" fillId="0" borderId="0" xfId="6" applyFont="1"/>
    <xf numFmtId="6" fontId="3" fillId="0" borderId="0" xfId="11" applyNumberFormat="1" applyFont="1" applyBorder="1"/>
    <xf numFmtId="6" fontId="3" fillId="0" borderId="0" xfId="11" applyNumberFormat="1" applyFont="1" applyFill="1" applyBorder="1"/>
    <xf numFmtId="6" fontId="3" fillId="0" borderId="0" xfId="11" applyNumberFormat="1" applyFont="1"/>
    <xf numFmtId="0" fontId="2" fillId="0" borderId="1" xfId="0" applyFont="1" applyBorder="1" applyAlignment="1">
      <alignment horizontal="center" wrapText="1"/>
    </xf>
    <xf numFmtId="167" fontId="3" fillId="0" borderId="0" xfId="3" applyNumberFormat="1" applyFont="1" applyFill="1" applyBorder="1" applyAlignment="1">
      <alignment horizontal="left"/>
    </xf>
    <xf numFmtId="42" fontId="3" fillId="0" borderId="5" xfId="20" applyNumberFormat="1" applyFont="1" applyBorder="1"/>
    <xf numFmtId="167" fontId="3" fillId="2" borderId="0" xfId="20" applyNumberFormat="1" applyFont="1" applyFill="1"/>
    <xf numFmtId="42" fontId="3" fillId="0" borderId="2" xfId="20" applyNumberFormat="1" applyFont="1" applyBorder="1"/>
    <xf numFmtId="0" fontId="2" fillId="0" borderId="0" xfId="0" applyFont="1"/>
    <xf numFmtId="0" fontId="15" fillId="0" borderId="0" xfId="0" applyFont="1"/>
    <xf numFmtId="0" fontId="3" fillId="0" borderId="0" xfId="4" applyFont="1" applyAlignment="1">
      <alignment horizontal="left" vertical="top"/>
    </xf>
    <xf numFmtId="0" fontId="3" fillId="0" borderId="0" xfId="4" applyFont="1" applyAlignment="1">
      <alignment vertical="top"/>
    </xf>
    <xf numFmtId="0" fontId="3" fillId="0" borderId="0" xfId="2" applyNumberFormat="1" applyFont="1" applyFill="1" applyBorder="1"/>
    <xf numFmtId="10" fontId="3" fillId="0" borderId="0" xfId="27" applyNumberFormat="1" applyFont="1" applyFill="1" applyBorder="1" applyAlignment="1">
      <alignment horizontal="center"/>
    </xf>
    <xf numFmtId="0" fontId="3" fillId="0" borderId="0" xfId="0" applyFont="1" applyAlignment="1">
      <alignment horizontal="right"/>
    </xf>
    <xf numFmtId="0" fontId="14" fillId="0" borderId="0" xfId="20" applyFont="1" applyAlignment="1">
      <alignment horizontal="center"/>
    </xf>
    <xf numFmtId="6" fontId="2" fillId="0" borderId="1" xfId="11" applyNumberFormat="1" applyFont="1" applyBorder="1" applyAlignment="1">
      <alignment horizontal="center"/>
    </xf>
    <xf numFmtId="0" fontId="2" fillId="0" borderId="1" xfId="4" applyFont="1" applyBorder="1" applyAlignment="1">
      <alignment horizontal="center" wrapText="1"/>
    </xf>
    <xf numFmtId="6" fontId="2" fillId="0" borderId="1" xfId="11" applyNumberFormat="1" applyFont="1" applyBorder="1" applyAlignment="1">
      <alignment horizontal="center" wrapText="1"/>
    </xf>
    <xf numFmtId="6" fontId="3" fillId="0" borderId="0" xfId="11" applyNumberFormat="1" applyFont="1" applyBorder="1" applyAlignment="1">
      <alignment horizontal="center"/>
    </xf>
    <xf numFmtId="0" fontId="3" fillId="0" borderId="0" xfId="20" applyFont="1" applyAlignment="1">
      <alignment horizontal="center" vertical="top"/>
    </xf>
    <xf numFmtId="6" fontId="3" fillId="0" borderId="0" xfId="11" applyNumberFormat="1" applyFont="1" applyFill="1" applyBorder="1" applyAlignment="1">
      <alignment horizontal="center"/>
    </xf>
    <xf numFmtId="6" fontId="2" fillId="0" borderId="0" xfId="11" applyNumberFormat="1" applyFont="1" applyFill="1" applyBorder="1" applyAlignment="1">
      <alignment horizontal="center" wrapText="1"/>
    </xf>
    <xf numFmtId="0" fontId="2" fillId="0" borderId="0" xfId="21" applyFont="1" applyAlignment="1">
      <alignment horizontal="center"/>
    </xf>
    <xf numFmtId="6" fontId="2" fillId="0" borderId="0" xfId="11" applyNumberFormat="1" applyFont="1" applyBorder="1" applyAlignment="1">
      <alignment horizontal="center" wrapText="1"/>
    </xf>
    <xf numFmtId="0" fontId="14" fillId="0" borderId="0" xfId="0" applyFont="1" applyAlignment="1">
      <alignment horizontal="center"/>
    </xf>
    <xf numFmtId="0" fontId="3" fillId="0" borderId="0" xfId="4" applyFont="1" applyAlignment="1">
      <alignment horizontal="left" vertical="top" wrapText="1"/>
    </xf>
    <xf numFmtId="0" fontId="3" fillId="0" borderId="0" xfId="20" applyFont="1" applyAlignment="1">
      <alignment horizontal="left" vertical="top"/>
    </xf>
    <xf numFmtId="10" fontId="3" fillId="0" borderId="0" xfId="3" applyNumberFormat="1" applyFont="1"/>
    <xf numFmtId="165" fontId="3" fillId="0" borderId="1" xfId="1" applyNumberFormat="1" applyFont="1" applyFill="1" applyBorder="1" applyAlignment="1">
      <alignment horizontal="center"/>
    </xf>
    <xf numFmtId="0" fontId="2" fillId="2" borderId="1" xfId="0" applyFont="1" applyFill="1" applyBorder="1" applyAlignment="1">
      <alignment horizontal="center"/>
    </xf>
    <xf numFmtId="165" fontId="3" fillId="0" borderId="0" xfId="4" applyNumberFormat="1" applyFont="1"/>
    <xf numFmtId="0" fontId="3" fillId="0" borderId="0" xfId="4" applyFont="1" applyAlignment="1">
      <alignment horizontal="left" wrapText="1"/>
    </xf>
    <xf numFmtId="2" fontId="3" fillId="0" borderId="0" xfId="4" applyNumberFormat="1" applyFont="1" applyAlignment="1">
      <alignment horizontal="center"/>
    </xf>
    <xf numFmtId="167" fontId="3" fillId="0" borderId="1" xfId="4" applyNumberFormat="1" applyFont="1" applyBorder="1" applyAlignment="1">
      <alignment horizontal="center"/>
    </xf>
    <xf numFmtId="167" fontId="3" fillId="2" borderId="0" xfId="27" applyNumberFormat="1" applyFont="1" applyFill="1" applyAlignment="1">
      <alignment horizontal="center"/>
    </xf>
    <xf numFmtId="167" fontId="3" fillId="0" borderId="0" xfId="6" applyNumberFormat="1" applyFont="1" applyFill="1" applyAlignment="1">
      <alignment horizontal="center"/>
    </xf>
    <xf numFmtId="167" fontId="3" fillId="0" borderId="0" xfId="27" applyNumberFormat="1" applyFont="1" applyFill="1" applyAlignment="1">
      <alignment horizontal="center"/>
    </xf>
    <xf numFmtId="167" fontId="3" fillId="0" borderId="1" xfId="3" applyNumberFormat="1" applyFont="1" applyFill="1" applyBorder="1"/>
    <xf numFmtId="167" fontId="3" fillId="2" borderId="1" xfId="3" applyNumberFormat="1" applyFont="1" applyFill="1" applyBorder="1"/>
    <xf numFmtId="167" fontId="3" fillId="2" borderId="0" xfId="3" applyNumberFormat="1" applyFont="1" applyFill="1" applyBorder="1"/>
    <xf numFmtId="167" fontId="3" fillId="0" borderId="5" xfId="3" applyNumberFormat="1" applyFont="1" applyFill="1" applyBorder="1"/>
    <xf numFmtId="167" fontId="3" fillId="0" borderId="2" xfId="3" applyNumberFormat="1" applyFont="1" applyFill="1" applyBorder="1"/>
    <xf numFmtId="0" fontId="19" fillId="0" borderId="0" xfId="0" applyFont="1" applyAlignment="1">
      <alignment horizontal="center"/>
    </xf>
    <xf numFmtId="0" fontId="3" fillId="2" borderId="0" xfId="0" applyFont="1" applyFill="1" applyAlignment="1">
      <alignment horizontal="center"/>
    </xf>
    <xf numFmtId="0" fontId="3" fillId="2" borderId="0" xfId="0" applyFont="1" applyFill="1"/>
    <xf numFmtId="164" fontId="3" fillId="0" borderId="0" xfId="2" applyNumberFormat="1" applyFont="1"/>
    <xf numFmtId="0" fontId="20" fillId="0" borderId="0" xfId="0" applyFont="1"/>
    <xf numFmtId="165" fontId="3" fillId="0" borderId="0" xfId="0" applyNumberFormat="1" applyFont="1" applyAlignment="1">
      <alignment horizontal="center"/>
    </xf>
    <xf numFmtId="164" fontId="3" fillId="2" borderId="0" xfId="11" applyNumberFormat="1" applyFont="1" applyFill="1" applyBorder="1"/>
    <xf numFmtId="164" fontId="3" fillId="0" borderId="0" xfId="11" applyNumberFormat="1" applyFont="1" applyFill="1" applyBorder="1"/>
    <xf numFmtId="167" fontId="3" fillId="2" borderId="0" xfId="0" applyNumberFormat="1" applyFont="1" applyFill="1"/>
    <xf numFmtId="165" fontId="3" fillId="0" borderId="0" xfId="0" applyNumberFormat="1" applyFont="1"/>
    <xf numFmtId="10" fontId="3" fillId="0" borderId="0" xfId="0" applyNumberFormat="1" applyFont="1"/>
    <xf numFmtId="42" fontId="3" fillId="0" borderId="5" xfId="0" applyNumberFormat="1" applyFont="1" applyBorder="1"/>
    <xf numFmtId="0" fontId="16" fillId="0" borderId="0" xfId="0" applyFont="1"/>
    <xf numFmtId="42" fontId="3" fillId="0" borderId="1" xfId="0" applyNumberFormat="1" applyFont="1" applyBorder="1"/>
    <xf numFmtId="42" fontId="3" fillId="0" borderId="0" xfId="0" applyNumberFormat="1" applyFont="1"/>
    <xf numFmtId="42" fontId="3" fillId="0" borderId="7" xfId="0" applyNumberFormat="1" applyFont="1" applyBorder="1"/>
    <xf numFmtId="0" fontId="3" fillId="0" borderId="0" xfId="40" applyFont="1" applyAlignment="1">
      <alignment horizontal="left"/>
    </xf>
    <xf numFmtId="0" fontId="3" fillId="0" borderId="0" xfId="21" applyFont="1"/>
    <xf numFmtId="0" fontId="21" fillId="0" borderId="0" xfId="4" quotePrefix="1" applyFont="1" applyAlignment="1">
      <alignment horizontal="center"/>
    </xf>
    <xf numFmtId="0" fontId="21" fillId="0" borderId="0" xfId="20" applyFont="1" applyAlignment="1">
      <alignment horizontal="center"/>
    </xf>
    <xf numFmtId="0" fontId="3" fillId="2" borderId="0" xfId="4" applyFont="1" applyFill="1"/>
    <xf numFmtId="0" fontId="3" fillId="0" borderId="0" xfId="39" applyFont="1"/>
    <xf numFmtId="164" fontId="3" fillId="2" borderId="0" xfId="2" applyNumberFormat="1" applyFont="1" applyFill="1"/>
    <xf numFmtId="0" fontId="3" fillId="0" borderId="0" xfId="41" applyFont="1" applyAlignment="1">
      <alignment horizontal="left"/>
    </xf>
    <xf numFmtId="0" fontId="21" fillId="0" borderId="0" xfId="20" applyFont="1" applyAlignment="1">
      <alignment horizontal="center" wrapText="1"/>
    </xf>
    <xf numFmtId="167" fontId="3" fillId="0" borderId="10" xfId="3" applyNumberFormat="1" applyFont="1" applyFill="1" applyBorder="1" applyAlignment="1">
      <alignment horizontal="center"/>
    </xf>
    <xf numFmtId="6" fontId="3" fillId="2" borderId="0" xfId="11" applyNumberFormat="1" applyFont="1" applyFill="1" applyBorder="1" applyAlignment="1">
      <alignment wrapText="1"/>
    </xf>
    <xf numFmtId="0" fontId="22" fillId="0" borderId="0" xfId="4" applyFont="1"/>
    <xf numFmtId="0" fontId="22" fillId="0" borderId="0" xfId="4" applyFont="1" applyAlignment="1">
      <alignment horizontal="center"/>
    </xf>
    <xf numFmtId="0" fontId="22" fillId="0" borderId="0" xfId="20" applyFont="1" applyAlignment="1">
      <alignment horizontal="center"/>
    </xf>
    <xf numFmtId="0" fontId="22" fillId="0" borderId="0" xfId="20" applyFont="1"/>
    <xf numFmtId="0" fontId="24" fillId="0" borderId="0" xfId="0" applyFont="1" applyAlignment="1">
      <alignment horizontal="center"/>
    </xf>
    <xf numFmtId="0" fontId="3" fillId="0" borderId="0" xfId="0" quotePrefix="1" applyFont="1" applyAlignment="1">
      <alignment horizontal="center"/>
    </xf>
    <xf numFmtId="2" fontId="3" fillId="0" borderId="0" xfId="0" quotePrefix="1" applyNumberFormat="1" applyFont="1" applyAlignment="1">
      <alignment horizontal="center"/>
    </xf>
    <xf numFmtId="43" fontId="2" fillId="0" borderId="0" xfId="6" applyFont="1" applyAlignment="1">
      <alignment horizontal="center"/>
    </xf>
    <xf numFmtId="43" fontId="2" fillId="0" borderId="1" xfId="6" applyFont="1" applyBorder="1" applyAlignment="1">
      <alignment horizontal="center"/>
    </xf>
    <xf numFmtId="165" fontId="3" fillId="0" borderId="0" xfId="6" applyNumberFormat="1" applyFont="1" applyAlignment="1">
      <alignment horizontal="center"/>
    </xf>
    <xf numFmtId="165" fontId="3" fillId="0" borderId="0" xfId="4" applyNumberFormat="1" applyFont="1" applyAlignment="1">
      <alignment horizontal="center"/>
    </xf>
    <xf numFmtId="165" fontId="3" fillId="0" borderId="0" xfId="1" applyNumberFormat="1" applyFont="1" applyAlignment="1">
      <alignment horizontal="center"/>
    </xf>
    <xf numFmtId="167" fontId="3" fillId="0" borderId="0" xfId="6" applyNumberFormat="1" applyFont="1" applyAlignment="1">
      <alignment horizontal="center"/>
    </xf>
    <xf numFmtId="10" fontId="3" fillId="0" borderId="0" xfId="27" applyNumberFormat="1" applyFont="1" applyAlignment="1">
      <alignment horizontal="center"/>
    </xf>
    <xf numFmtId="167" fontId="3" fillId="0" borderId="0" xfId="27" applyNumberFormat="1" applyFont="1" applyAlignment="1">
      <alignment horizontal="center"/>
    </xf>
    <xf numFmtId="165" fontId="3" fillId="0" borderId="1" xfId="4" applyNumberFormat="1" applyFont="1" applyBorder="1" applyAlignment="1">
      <alignment horizontal="center"/>
    </xf>
    <xf numFmtId="165" fontId="3" fillId="0" borderId="1" xfId="1" applyNumberFormat="1" applyFont="1" applyBorder="1" applyAlignment="1">
      <alignment horizontal="center"/>
    </xf>
    <xf numFmtId="164" fontId="3" fillId="0" borderId="0" xfId="2" applyNumberFormat="1" applyFont="1" applyAlignment="1">
      <alignment horizontal="center"/>
    </xf>
    <xf numFmtId="41" fontId="3" fillId="0" borderId="0" xfId="6" applyNumberFormat="1" applyFont="1" applyAlignment="1">
      <alignment horizontal="center"/>
    </xf>
    <xf numFmtId="0" fontId="3" fillId="0" borderId="1" xfId="4" applyFont="1" applyBorder="1"/>
    <xf numFmtId="0" fontId="23" fillId="0" borderId="0" xfId="0" applyFont="1"/>
    <xf numFmtId="0" fontId="0" fillId="0" borderId="1" xfId="0" applyBorder="1"/>
    <xf numFmtId="9" fontId="0" fillId="0" borderId="0" xfId="0" applyNumberFormat="1"/>
    <xf numFmtId="164" fontId="0" fillId="0" borderId="0" xfId="2" applyNumberFormat="1" applyFont="1"/>
    <xf numFmtId="0" fontId="0" fillId="2" borderId="0" xfId="0" applyFill="1"/>
    <xf numFmtId="10" fontId="15" fillId="0" borderId="0" xfId="3" applyNumberFormat="1" applyFont="1"/>
    <xf numFmtId="10" fontId="0" fillId="0" borderId="0" xfId="3" applyNumberFormat="1" applyFont="1"/>
    <xf numFmtId="169" fontId="26" fillId="0" borderId="0" xfId="45" applyNumberFormat="1" applyFont="1" applyAlignment="1">
      <alignment horizontal="center" vertical="center"/>
    </xf>
    <xf numFmtId="0" fontId="22" fillId="0" borderId="0" xfId="0" applyFont="1" applyAlignment="1">
      <alignment horizontal="left"/>
    </xf>
    <xf numFmtId="6" fontId="3" fillId="0" borderId="0" xfId="11" applyNumberFormat="1" applyFont="1" applyAlignment="1">
      <alignment horizontal="center"/>
    </xf>
    <xf numFmtId="0" fontId="3" fillId="0" borderId="0" xfId="4" applyFont="1" applyAlignment="1">
      <alignment horizontal="center" wrapText="1"/>
    </xf>
    <xf numFmtId="0" fontId="2" fillId="0" borderId="1" xfId="42" applyNumberFormat="1" applyFont="1" applyBorder="1" applyAlignment="1">
      <alignment horizontal="center" wrapText="1"/>
    </xf>
    <xf numFmtId="0" fontId="2" fillId="0" borderId="1" xfId="42" applyNumberFormat="1" applyFont="1" applyBorder="1" applyAlignment="1">
      <alignment horizontal="center"/>
    </xf>
    <xf numFmtId="0" fontId="2" fillId="0" borderId="0" xfId="42" applyNumberFormat="1" applyFont="1"/>
    <xf numFmtId="14" fontId="2" fillId="2" borderId="1" xfId="42" quotePrefix="1" applyNumberFormat="1" applyFont="1" applyFill="1" applyBorder="1" applyAlignment="1">
      <alignment horizontal="center" vertical="center" wrapText="1"/>
    </xf>
    <xf numFmtId="41" fontId="27" fillId="0" borderId="0" xfId="42" quotePrefix="1" applyFont="1" applyAlignment="1">
      <alignment horizontal="center" vertical="center"/>
    </xf>
    <xf numFmtId="41" fontId="27" fillId="0" borderId="0" xfId="42" applyFont="1" applyAlignment="1">
      <alignment horizontal="center" vertical="center"/>
    </xf>
    <xf numFmtId="14" fontId="2" fillId="0" borderId="0" xfId="42" quotePrefix="1" applyNumberFormat="1" applyFont="1" applyFill="1" applyBorder="1" applyAlignment="1">
      <alignment horizontal="center" vertical="center" wrapText="1"/>
    </xf>
    <xf numFmtId="0" fontId="2" fillId="0" borderId="0" xfId="42" applyNumberFormat="1" applyFont="1" applyAlignment="1">
      <alignment horizontal="center"/>
    </xf>
    <xf numFmtId="41" fontId="2" fillId="0" borderId="0" xfId="42" applyFont="1" applyAlignment="1">
      <alignment horizontal="center" vertical="center"/>
    </xf>
    <xf numFmtId="41" fontId="2" fillId="0" borderId="0" xfId="42" applyFont="1" applyFill="1" applyAlignment="1">
      <alignment horizontal="center" vertical="center"/>
    </xf>
    <xf numFmtId="1" fontId="3" fillId="0" borderId="0" xfId="42" applyNumberFormat="1" applyFont="1" applyAlignment="1">
      <alignment horizontal="center"/>
    </xf>
    <xf numFmtId="169" fontId="28" fillId="2" borderId="0" xfId="45" applyNumberFormat="1" applyFont="1" applyFill="1" applyAlignment="1">
      <alignment horizontal="center" vertical="center"/>
    </xf>
    <xf numFmtId="0" fontId="28" fillId="2" borderId="0" xfId="42" applyNumberFormat="1" applyFont="1" applyFill="1"/>
    <xf numFmtId="0" fontId="28" fillId="0" borderId="0" xfId="42" applyNumberFormat="1" applyFont="1"/>
    <xf numFmtId="165" fontId="28" fillId="2" borderId="0" xfId="1" applyNumberFormat="1" applyFont="1" applyFill="1"/>
    <xf numFmtId="165" fontId="29" fillId="0" borderId="0" xfId="1" applyNumberFormat="1" applyFont="1"/>
    <xf numFmtId="165" fontId="29" fillId="0" borderId="0" xfId="1" applyNumberFormat="1" applyFont="1" applyAlignment="1">
      <alignment horizontal="right"/>
    </xf>
    <xf numFmtId="165" fontId="28" fillId="0" borderId="0" xfId="1" applyNumberFormat="1" applyFont="1"/>
    <xf numFmtId="9" fontId="28" fillId="2" borderId="0" xfId="3" applyFont="1" applyFill="1"/>
    <xf numFmtId="0" fontId="28" fillId="0" borderId="0" xfId="4" applyFont="1"/>
    <xf numFmtId="0" fontId="28" fillId="2" borderId="0" xfId="4" applyFont="1" applyFill="1" applyAlignment="1">
      <alignment horizontal="center"/>
    </xf>
    <xf numFmtId="0" fontId="28" fillId="2" borderId="0" xfId="4" applyFont="1" applyFill="1"/>
    <xf numFmtId="10" fontId="28" fillId="2" borderId="0" xfId="3" applyNumberFormat="1" applyFont="1" applyFill="1"/>
    <xf numFmtId="17" fontId="28" fillId="2" borderId="0" xfId="4" applyNumberFormat="1" applyFont="1" applyFill="1" applyAlignment="1">
      <alignment horizontal="center"/>
    </xf>
    <xf numFmtId="0" fontId="28" fillId="2" borderId="1" xfId="4" applyFont="1" applyFill="1" applyBorder="1" applyAlignment="1">
      <alignment horizontal="center"/>
    </xf>
    <xf numFmtId="0" fontId="28" fillId="2" borderId="1" xfId="42" applyNumberFormat="1" applyFont="1" applyFill="1" applyBorder="1"/>
    <xf numFmtId="10" fontId="28" fillId="2" borderId="1" xfId="3" applyNumberFormat="1" applyFont="1" applyFill="1" applyBorder="1"/>
    <xf numFmtId="165" fontId="28" fillId="0" borderId="5" xfId="1" applyNumberFormat="1" applyFont="1" applyBorder="1"/>
    <xf numFmtId="165" fontId="30" fillId="0" borderId="0" xfId="1" applyNumberFormat="1" applyFont="1"/>
    <xf numFmtId="165" fontId="28" fillId="0" borderId="0" xfId="1" applyNumberFormat="1" applyFont="1" applyBorder="1"/>
    <xf numFmtId="0" fontId="31" fillId="0" borderId="0" xfId="0" applyFont="1"/>
    <xf numFmtId="165" fontId="3" fillId="2" borderId="0" xfId="1" applyNumberFormat="1" applyFont="1" applyFill="1"/>
    <xf numFmtId="0" fontId="3" fillId="0" borderId="0" xfId="4" quotePrefix="1" applyFont="1"/>
    <xf numFmtId="165" fontId="3" fillId="0" borderId="0" xfId="1" applyNumberFormat="1" applyFont="1" applyFill="1"/>
    <xf numFmtId="165" fontId="22" fillId="0" borderId="0" xfId="1" applyNumberFormat="1" applyFont="1" applyBorder="1"/>
    <xf numFmtId="0" fontId="22" fillId="0" borderId="0" xfId="4" applyFont="1" applyAlignment="1">
      <alignment horizontal="left"/>
    </xf>
    <xf numFmtId="0" fontId="22" fillId="0" borderId="0" xfId="0" applyFont="1"/>
    <xf numFmtId="0" fontId="3" fillId="0" borderId="0" xfId="0" applyFont="1" applyAlignment="1">
      <alignment horizontal="left" vertical="top" wrapText="1"/>
    </xf>
    <xf numFmtId="0" fontId="2" fillId="0" borderId="0" xfId="0" applyFont="1" applyAlignment="1">
      <alignment horizontal="center"/>
    </xf>
    <xf numFmtId="0" fontId="2" fillId="2" borderId="0" xfId="0" applyFont="1" applyFill="1" applyAlignment="1">
      <alignment horizontal="center"/>
    </xf>
    <xf numFmtId="0" fontId="2" fillId="0" borderId="8" xfId="4" applyFont="1" applyBorder="1" applyAlignment="1">
      <alignment horizontal="center"/>
    </xf>
    <xf numFmtId="0" fontId="2" fillId="0" borderId="6" xfId="4" applyFont="1" applyBorder="1" applyAlignment="1">
      <alignment horizontal="center"/>
    </xf>
    <xf numFmtId="0" fontId="2" fillId="0" borderId="9" xfId="4" applyFont="1" applyBorder="1" applyAlignment="1">
      <alignment horizontal="center"/>
    </xf>
    <xf numFmtId="0" fontId="25" fillId="2" borderId="0" xfId="0" applyFont="1" applyFill="1" applyAlignment="1">
      <alignment horizontal="center"/>
    </xf>
    <xf numFmtId="0" fontId="25" fillId="0" borderId="0" xfId="0" applyFont="1" applyAlignment="1">
      <alignment horizontal="center"/>
    </xf>
  </cellXfs>
  <cellStyles count="46">
    <cellStyle name="Accent1 2" xfId="5" xr:uid="{00000000-0005-0000-0000-000000000000}"/>
    <cellStyle name="Comma" xfId="1" builtinId="3"/>
    <cellStyle name="Comma [0]" xfId="42" builtinId="6"/>
    <cellStyle name="Comma 17" xfId="44" xr:uid="{F9BAF69A-9413-40EC-9311-A816D89A563E}"/>
    <cellStyle name="Comma 2" xfId="6" xr:uid="{00000000-0005-0000-0000-000002000000}"/>
    <cellStyle name="Comma 2 2" xfId="7" xr:uid="{00000000-0005-0000-0000-000003000000}"/>
    <cellStyle name="Comma 3" xfId="8" xr:uid="{00000000-0005-0000-0000-000004000000}"/>
    <cellStyle name="Comma 3 100" xfId="9" xr:uid="{00000000-0005-0000-0000-000005000000}"/>
    <cellStyle name="Comma 304" xfId="10" xr:uid="{00000000-0005-0000-0000-000006000000}"/>
    <cellStyle name="Currency" xfId="2" builtinId="4"/>
    <cellStyle name="Currency 2" xfId="11" xr:uid="{00000000-0005-0000-0000-000008000000}"/>
    <cellStyle name="Currency 2 2" xfId="12" xr:uid="{00000000-0005-0000-0000-000009000000}"/>
    <cellStyle name="Currency 230" xfId="13" xr:uid="{00000000-0005-0000-0000-00000A000000}"/>
    <cellStyle name="Currency 4" xfId="38" xr:uid="{00000000-0005-0000-0000-00000B000000}"/>
    <cellStyle name="LL Base" xfId="14" xr:uid="{00000000-0005-0000-0000-00000C000000}"/>
    <cellStyle name="Normal" xfId="0" builtinId="0"/>
    <cellStyle name="Normal 10 25" xfId="15" xr:uid="{00000000-0005-0000-0000-00000E000000}"/>
    <cellStyle name="Normal 13 2 2 4" xfId="40" xr:uid="{70B413E2-E19F-44D3-985F-9235A45F608C}"/>
    <cellStyle name="Normal 2" xfId="4" xr:uid="{00000000-0005-0000-0000-00000F000000}"/>
    <cellStyle name="Normal 2 13" xfId="39" xr:uid="{C8DE5BC6-E5B9-4BF5-AAEA-0C435E031D8E}"/>
    <cellStyle name="Normal 2 2" xfId="16" xr:uid="{00000000-0005-0000-0000-000010000000}"/>
    <cellStyle name="Normal 3" xfId="17" xr:uid="{00000000-0005-0000-0000-000011000000}"/>
    <cellStyle name="Normal 3 2" xfId="18" xr:uid="{00000000-0005-0000-0000-000012000000}"/>
    <cellStyle name="Normal 3 4 10" xfId="19" xr:uid="{00000000-0005-0000-0000-000013000000}"/>
    <cellStyle name="Normal 4" xfId="20" xr:uid="{00000000-0005-0000-0000-000014000000}"/>
    <cellStyle name="Normal 4 10" xfId="41" xr:uid="{EAD381E3-A985-4CEA-9271-083DF5D69568}"/>
    <cellStyle name="Normal 4 2" xfId="21" xr:uid="{00000000-0005-0000-0000-000015000000}"/>
    <cellStyle name="Normal 5" xfId="43" xr:uid="{00D49B6E-A971-4FE5-82AB-24560DBC0A79}"/>
    <cellStyle name="Normal 5 2" xfId="45" xr:uid="{D33D8D8C-E845-48B4-8228-4407514E73AF}"/>
    <cellStyle name="Normal 536" xfId="22" xr:uid="{00000000-0005-0000-0000-000016000000}"/>
    <cellStyle name="Normal 538" xfId="23" xr:uid="{00000000-0005-0000-0000-000017000000}"/>
    <cellStyle name="Normal 630" xfId="24" xr:uid="{00000000-0005-0000-0000-000018000000}"/>
    <cellStyle name="Normal 630 2" xfId="25" xr:uid="{00000000-0005-0000-0000-000019000000}"/>
    <cellStyle name="Normal 7" xfId="37" xr:uid="{00000000-0005-0000-0000-00001A000000}"/>
    <cellStyle name="Percent" xfId="3" builtinId="5"/>
    <cellStyle name="Percent 173" xfId="26" xr:uid="{00000000-0005-0000-0000-00001C000000}"/>
    <cellStyle name="Percent 2" xfId="27" xr:uid="{00000000-0005-0000-0000-00001D000000}"/>
    <cellStyle name="Percent 2 2" xfId="28" xr:uid="{00000000-0005-0000-0000-00001E000000}"/>
    <cellStyle name="Percent 3" xfId="29" xr:uid="{00000000-0005-0000-0000-00001F000000}"/>
    <cellStyle name="PSChar" xfId="30" xr:uid="{00000000-0005-0000-0000-000020000000}"/>
    <cellStyle name="PSDate" xfId="31" xr:uid="{00000000-0005-0000-0000-000021000000}"/>
    <cellStyle name="PSDec" xfId="32" xr:uid="{00000000-0005-0000-0000-000022000000}"/>
    <cellStyle name="PSHeading" xfId="33" xr:uid="{00000000-0005-0000-0000-000023000000}"/>
    <cellStyle name="PSInt" xfId="34" xr:uid="{00000000-0005-0000-0000-000024000000}"/>
    <cellStyle name="PSSpacer" xfId="35" xr:uid="{00000000-0005-0000-0000-000025000000}"/>
    <cellStyle name="Style 1" xfId="36" xr:uid="{00000000-0005-0000-0000-000026000000}"/>
  </cellStyles>
  <dxfs count="0"/>
  <tableStyles count="0" defaultTableStyle="TableStyleMedium2" defaultPivotStyle="PivotStyleLight16"/>
  <colors>
    <mruColors>
      <color rgb="FFFFFFCC"/>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M34"/>
  <sheetViews>
    <sheetView zoomScaleNormal="100" zoomScalePageLayoutView="145" workbookViewId="0">
      <selection activeCell="H24" sqref="H24"/>
    </sheetView>
  </sheetViews>
  <sheetFormatPr defaultColWidth="8.7109375" defaultRowHeight="14.45"/>
  <cols>
    <col min="1" max="1" width="11.85546875" style="103" bestFit="1" customWidth="1"/>
    <col min="2" max="2" width="2.5703125" style="103" customWidth="1"/>
    <col min="3" max="3" width="107.28515625" style="103" bestFit="1" customWidth="1"/>
    <col min="4" max="4" width="1.7109375" style="103" customWidth="1"/>
    <col min="5" max="5" width="39.7109375" style="103" bestFit="1" customWidth="1"/>
    <col min="6" max="6" width="8.7109375" style="103"/>
    <col min="7" max="7" width="13.5703125" style="103" customWidth="1"/>
    <col min="8" max="16384" width="8.7109375" style="103"/>
  </cols>
  <sheetData>
    <row r="1" spans="1:13">
      <c r="A1" s="234" t="s">
        <v>0</v>
      </c>
      <c r="B1" s="234"/>
      <c r="C1" s="234"/>
      <c r="D1" s="234"/>
      <c r="E1" s="234"/>
      <c r="F1" s="102"/>
      <c r="G1" s="102"/>
    </row>
    <row r="2" spans="1:13">
      <c r="A2" s="233" t="s">
        <v>1</v>
      </c>
      <c r="B2" s="233"/>
      <c r="C2" s="233"/>
      <c r="D2" s="233"/>
      <c r="E2" s="233"/>
      <c r="F2" s="102"/>
      <c r="G2" s="102"/>
    </row>
    <row r="3" spans="1:13">
      <c r="A3" s="233" t="s">
        <v>2</v>
      </c>
      <c r="B3" s="233"/>
      <c r="C3" s="233"/>
      <c r="D3" s="233"/>
      <c r="E3" s="233"/>
      <c r="F3" s="102"/>
      <c r="G3" s="102"/>
    </row>
    <row r="4" spans="1:13">
      <c r="A4" s="233" t="s">
        <v>3</v>
      </c>
      <c r="B4" s="233"/>
      <c r="C4" s="233"/>
      <c r="D4" s="233"/>
      <c r="E4" s="233"/>
      <c r="F4" s="102"/>
      <c r="G4" s="102"/>
    </row>
    <row r="5" spans="1:13">
      <c r="A5" s="5"/>
      <c r="B5" s="5"/>
      <c r="C5" s="11" t="s">
        <v>4</v>
      </c>
      <c r="D5" s="102"/>
      <c r="E5" s="137" t="s">
        <v>5</v>
      </c>
      <c r="F5" s="102"/>
      <c r="G5" s="102"/>
    </row>
    <row r="6" spans="1:13">
      <c r="E6" s="137"/>
    </row>
    <row r="7" spans="1:13">
      <c r="A7" s="4" t="s">
        <v>6</v>
      </c>
      <c r="B7" s="1"/>
      <c r="C7" s="4" t="s">
        <v>7</v>
      </c>
      <c r="E7" s="4" t="s">
        <v>8</v>
      </c>
    </row>
    <row r="8" spans="1:13">
      <c r="A8" s="3">
        <v>1</v>
      </c>
      <c r="B8" s="1"/>
      <c r="C8" s="1" t="str">
        <f>'WS 1 Local Service ATRR'!A4</f>
        <v>Annual Transmission Revenue Requirements Summary</v>
      </c>
      <c r="E8" s="138"/>
    </row>
    <row r="9" spans="1:13">
      <c r="A9" s="3">
        <v>2</v>
      </c>
      <c r="B9" s="1"/>
      <c r="C9" s="1" t="s">
        <v>9</v>
      </c>
      <c r="D9" s="102"/>
      <c r="E9" s="138"/>
      <c r="F9" s="102"/>
      <c r="G9" s="102"/>
      <c r="H9" s="102"/>
      <c r="I9" s="102"/>
    </row>
    <row r="10" spans="1:13">
      <c r="A10" s="3" t="s">
        <v>10</v>
      </c>
      <c r="B10" s="1"/>
      <c r="C10" s="1" t="s">
        <v>11</v>
      </c>
      <c r="E10" s="138"/>
    </row>
    <row r="11" spans="1:13">
      <c r="A11" s="3" t="s">
        <v>12</v>
      </c>
      <c r="B11" s="1"/>
      <c r="C11" s="1" t="s">
        <v>13</v>
      </c>
      <c r="E11" s="138"/>
    </row>
    <row r="12" spans="1:13">
      <c r="A12" s="3" t="s">
        <v>14</v>
      </c>
      <c r="B12" s="1"/>
      <c r="C12" s="1" t="s">
        <v>15</v>
      </c>
      <c r="E12" s="138" t="s">
        <v>16</v>
      </c>
    </row>
    <row r="13" spans="1:13">
      <c r="A13" s="3" t="s">
        <v>17</v>
      </c>
      <c r="B13" s="1"/>
      <c r="C13" s="1" t="s">
        <v>18</v>
      </c>
      <c r="E13" s="138" t="s">
        <v>16</v>
      </c>
    </row>
    <row r="14" spans="1:13">
      <c r="A14" s="3" t="s">
        <v>19</v>
      </c>
      <c r="B14" s="1"/>
      <c r="C14" s="1" t="s">
        <v>20</v>
      </c>
      <c r="E14" s="138" t="s">
        <v>16</v>
      </c>
    </row>
    <row r="15" spans="1:13">
      <c r="A15" s="3">
        <v>3</v>
      </c>
      <c r="B15" s="1"/>
      <c r="C15" s="1" t="str">
        <f>'WS 3 Forecast '!A4</f>
        <v>Forecasted Transmission Revenue Requirements - Forecast</v>
      </c>
      <c r="D15" s="1"/>
      <c r="E15" s="138"/>
      <c r="F15" s="1"/>
      <c r="G15" s="1"/>
      <c r="H15" s="1"/>
      <c r="I15" s="1"/>
      <c r="J15" s="1"/>
      <c r="K15" s="1"/>
      <c r="L15" s="1"/>
      <c r="M15" s="1"/>
    </row>
    <row r="16" spans="1:13">
      <c r="A16" s="3" t="s">
        <v>21</v>
      </c>
      <c r="B16" s="1"/>
      <c r="C16" s="1" t="str">
        <f>'WS 3a Yr 1 ADIT Proration'!A4</f>
        <v>In Support of Forecasted Transmission Revenue Requirements (FTRR) &amp; ADIT Adjustment for IRS Proration</v>
      </c>
      <c r="D16" s="1"/>
      <c r="E16" s="138"/>
      <c r="F16" s="1"/>
      <c r="G16" s="1"/>
      <c r="H16" s="1"/>
    </row>
    <row r="17" spans="1:8">
      <c r="A17" s="3" t="s">
        <v>22</v>
      </c>
      <c r="B17" s="1"/>
      <c r="C17" s="1" t="str">
        <f>'WS 3b Yr 2 ADIT Proration'!A4</f>
        <v>In Support of Forecasted Transmission Revenue Requirements (FTRR) &amp; ADIT Adjustment for IRS Proration</v>
      </c>
      <c r="D17" s="1"/>
      <c r="E17" s="138"/>
      <c r="F17" s="1"/>
      <c r="G17" s="1"/>
      <c r="H17" s="1"/>
    </row>
    <row r="18" spans="1:8">
      <c r="A18" s="3">
        <v>4</v>
      </c>
      <c r="B18" s="1"/>
      <c r="C18" s="1" t="str">
        <f>'WS 4 True-up Interest'!A4</f>
        <v>True-up and Interest Calculation for 2023</v>
      </c>
      <c r="E18" s="138"/>
    </row>
    <row r="19" spans="1:8">
      <c r="A19" s="3"/>
      <c r="B19" s="1"/>
      <c r="C19" s="1"/>
    </row>
    <row r="20" spans="1:8">
      <c r="A20" s="4" t="s">
        <v>23</v>
      </c>
      <c r="C20" s="4" t="s">
        <v>7</v>
      </c>
      <c r="E20" s="4" t="s">
        <v>8</v>
      </c>
    </row>
    <row r="21" spans="1:8">
      <c r="A21" s="138" t="s">
        <v>24</v>
      </c>
      <c r="C21" s="139" t="s">
        <v>25</v>
      </c>
      <c r="E21" s="138" t="s">
        <v>16</v>
      </c>
    </row>
    <row r="22" spans="1:8">
      <c r="A22" s="138" t="s">
        <v>26</v>
      </c>
      <c r="C22" s="139" t="s">
        <v>27</v>
      </c>
      <c r="E22" s="138" t="s">
        <v>16</v>
      </c>
    </row>
    <row r="23" spans="1:8">
      <c r="A23" s="138" t="s">
        <v>28</v>
      </c>
      <c r="C23" s="139" t="s">
        <v>29</v>
      </c>
      <c r="E23" s="138" t="s">
        <v>16</v>
      </c>
    </row>
    <row r="24" spans="1:8">
      <c r="A24" s="138" t="s">
        <v>30</v>
      </c>
      <c r="C24" s="139" t="s">
        <v>31</v>
      </c>
      <c r="E24" s="138" t="s">
        <v>16</v>
      </c>
    </row>
    <row r="25" spans="1:8">
      <c r="A25" s="138" t="s">
        <v>32</v>
      </c>
      <c r="C25" s="139" t="s">
        <v>33</v>
      </c>
      <c r="E25" s="138" t="s">
        <v>16</v>
      </c>
    </row>
    <row r="26" spans="1:8">
      <c r="A26" s="138" t="s">
        <v>34</v>
      </c>
      <c r="C26" s="139" t="str">
        <f>'ATT VP-1 '!A4</f>
        <v>Customer Expenses</v>
      </c>
      <c r="E26" s="138"/>
    </row>
    <row r="27" spans="1:8">
      <c r="A27" s="138" t="s">
        <v>35</v>
      </c>
      <c r="C27" s="139" t="s">
        <v>36</v>
      </c>
      <c r="E27" s="138" t="s">
        <v>16</v>
      </c>
    </row>
    <row r="28" spans="1:8">
      <c r="A28" s="138" t="s">
        <v>37</v>
      </c>
      <c r="C28" s="139" t="s">
        <v>38</v>
      </c>
      <c r="E28" s="138" t="s">
        <v>16</v>
      </c>
    </row>
    <row r="29" spans="1:8">
      <c r="A29" s="138" t="s">
        <v>39</v>
      </c>
      <c r="C29" s="139" t="s">
        <v>40</v>
      </c>
      <c r="E29" s="138" t="s">
        <v>16</v>
      </c>
    </row>
    <row r="30" spans="1:8">
      <c r="A30" s="138" t="s">
        <v>41</v>
      </c>
      <c r="C30" s="139" t="s">
        <v>42</v>
      </c>
      <c r="E30" s="138" t="s">
        <v>16</v>
      </c>
    </row>
    <row r="32" spans="1:8">
      <c r="A32" s="119" t="s">
        <v>43</v>
      </c>
      <c r="B32" s="1"/>
      <c r="C32" s="1"/>
      <c r="D32" s="1"/>
      <c r="E32" s="1"/>
    </row>
    <row r="33" spans="1:5">
      <c r="A33" s="3" t="s">
        <v>44</v>
      </c>
      <c r="B33" s="1"/>
      <c r="C33" s="232" t="s">
        <v>45</v>
      </c>
      <c r="D33" s="232"/>
      <c r="E33" s="232"/>
    </row>
    <row r="34" spans="1:5">
      <c r="A34" s="1"/>
      <c r="B34" s="1"/>
      <c r="C34" s="232"/>
      <c r="D34" s="232"/>
      <c r="E34" s="232"/>
    </row>
  </sheetData>
  <mergeCells count="5">
    <mergeCell ref="C33:E34"/>
    <mergeCell ref="A4:E4"/>
    <mergeCell ref="A3:E3"/>
    <mergeCell ref="A2:E2"/>
    <mergeCell ref="A1:E1"/>
  </mergeCells>
  <pageMargins left="0.7" right="0.7" top="0.75" bottom="0.75" header="0.3" footer="0.3"/>
  <pageSetup scale="74"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H37"/>
  <sheetViews>
    <sheetView zoomScaleNormal="100" zoomScalePageLayoutView="145" workbookViewId="0">
      <selection activeCell="D28" sqref="D28"/>
    </sheetView>
  </sheetViews>
  <sheetFormatPr defaultColWidth="94.5703125" defaultRowHeight="12.95"/>
  <cols>
    <col min="1" max="1" width="6" style="1" bestFit="1" customWidth="1"/>
    <col min="2" max="2" width="67.140625" style="1" customWidth="1"/>
    <col min="3" max="3" width="3.140625" style="1" bestFit="1" customWidth="1"/>
    <col min="4" max="4" width="15.5703125" style="1" customWidth="1"/>
    <col min="5" max="5" width="2.5703125" style="1" customWidth="1"/>
    <col min="6" max="6" width="34.5703125" style="1" bestFit="1" customWidth="1"/>
    <col min="7" max="14" width="14.5703125" style="1" customWidth="1"/>
    <col min="15" max="16384" width="94.5703125" style="1"/>
  </cols>
  <sheetData>
    <row r="1" spans="1:8">
      <c r="A1" s="233" t="str">
        <f>'Table of Contents'!A1:C1</f>
        <v>Versant Power</v>
      </c>
      <c r="B1" s="233"/>
      <c r="C1" s="233"/>
      <c r="D1" s="233"/>
      <c r="E1" s="233"/>
      <c r="F1" s="233"/>
    </row>
    <row r="2" spans="1:8">
      <c r="A2" s="233" t="str">
        <f>'Table of Contents'!A2:C2</f>
        <v>Local Service Annual Transmission Revenue Requirements (ATRR)</v>
      </c>
      <c r="B2" s="233"/>
      <c r="C2" s="233"/>
      <c r="D2" s="233"/>
      <c r="E2" s="233"/>
      <c r="F2" s="233"/>
    </row>
    <row r="3" spans="1:8">
      <c r="A3" s="233" t="str">
        <f>'Table of Contents'!A3:C3</f>
        <v>Per Attachment 2 of Appendix B to Attachment F of the ISO New England Inc. Open Access Transmission Tariff</v>
      </c>
      <c r="B3" s="233"/>
      <c r="C3" s="233"/>
      <c r="D3" s="233"/>
      <c r="E3" s="233"/>
      <c r="F3" s="233"/>
    </row>
    <row r="4" spans="1:8">
      <c r="A4" s="233" t="s">
        <v>46</v>
      </c>
      <c r="B4" s="233"/>
      <c r="C4" s="233"/>
      <c r="D4" s="233"/>
      <c r="E4" s="233"/>
      <c r="F4" s="233"/>
    </row>
    <row r="5" spans="1:8">
      <c r="A5" s="233" t="s">
        <v>47</v>
      </c>
      <c r="B5" s="233"/>
      <c r="C5" s="233"/>
      <c r="D5" s="233"/>
      <c r="E5" s="233"/>
      <c r="F5" s="233"/>
    </row>
    <row r="6" spans="1:8">
      <c r="A6" s="5"/>
      <c r="B6" s="5"/>
      <c r="C6" s="5"/>
      <c r="D6" s="5"/>
      <c r="E6" s="5"/>
      <c r="F6" s="5"/>
    </row>
    <row r="7" spans="1:8">
      <c r="A7" s="5"/>
      <c r="B7" s="5"/>
      <c r="C7" s="5"/>
      <c r="D7" s="5"/>
      <c r="E7" s="5"/>
      <c r="F7" s="5"/>
    </row>
    <row r="8" spans="1:8">
      <c r="A8" s="2"/>
      <c r="B8" s="11" t="s">
        <v>4</v>
      </c>
    </row>
    <row r="9" spans="1:8">
      <c r="A9" s="2"/>
      <c r="B9" s="2"/>
    </row>
    <row r="10" spans="1:8">
      <c r="B10" s="108" t="s">
        <v>48</v>
      </c>
      <c r="D10" s="14">
        <v>2023</v>
      </c>
      <c r="E10" s="2"/>
    </row>
    <row r="11" spans="1:8">
      <c r="B11" s="108" t="s">
        <v>49</v>
      </c>
      <c r="D11" s="14">
        <v>2025</v>
      </c>
      <c r="E11" s="2"/>
    </row>
    <row r="12" spans="1:8">
      <c r="D12" s="5"/>
      <c r="E12" s="5"/>
    </row>
    <row r="13" spans="1:8">
      <c r="A13" s="5" t="s">
        <v>50</v>
      </c>
      <c r="D13" s="3" t="s">
        <v>5</v>
      </c>
      <c r="E13" s="3"/>
      <c r="F13" s="3" t="s">
        <v>51</v>
      </c>
    </row>
    <row r="14" spans="1:8">
      <c r="A14" s="4" t="s">
        <v>52</v>
      </c>
      <c r="B14" s="4" t="s">
        <v>7</v>
      </c>
      <c r="D14" s="4" t="s">
        <v>53</v>
      </c>
      <c r="E14" s="5"/>
      <c r="F14" s="4" t="s">
        <v>54</v>
      </c>
    </row>
    <row r="15" spans="1:8">
      <c r="A15" s="3"/>
    </row>
    <row r="16" spans="1:8">
      <c r="A16" s="3">
        <v>1</v>
      </c>
      <c r="B16" s="1" t="s">
        <v>55</v>
      </c>
      <c r="D16" s="12">
        <v>23052007.840252873</v>
      </c>
      <c r="E16" s="6"/>
      <c r="F16" s="2" t="s">
        <v>56</v>
      </c>
      <c r="G16" s="7"/>
      <c r="H16" s="8"/>
    </row>
    <row r="17" spans="1:8">
      <c r="A17" s="3"/>
      <c r="D17" s="9"/>
      <c r="E17" s="9"/>
      <c r="F17" s="2"/>
    </row>
    <row r="18" spans="1:8">
      <c r="A18" s="3">
        <f>A16+1</f>
        <v>2</v>
      </c>
      <c r="B18" s="1" t="s">
        <v>57</v>
      </c>
      <c r="D18" s="12">
        <f>'WS 2 VP Inv Base Detail'!N16</f>
        <v>32681.971770944532</v>
      </c>
      <c r="E18" s="6"/>
      <c r="F18" s="11" t="s">
        <v>58</v>
      </c>
      <c r="G18" s="7"/>
      <c r="H18" s="8"/>
    </row>
    <row r="19" spans="1:8">
      <c r="A19" s="3"/>
      <c r="D19" s="48"/>
      <c r="E19" s="9"/>
      <c r="F19" s="2"/>
    </row>
    <row r="20" spans="1:8">
      <c r="A20" s="3">
        <f>A18+1</f>
        <v>3</v>
      </c>
      <c r="B20" s="1" t="s">
        <v>59</v>
      </c>
      <c r="D20" s="12">
        <f>'WS 2a VP Expense Detail'!J15</f>
        <v>4167225.9220744981</v>
      </c>
      <c r="E20" s="9"/>
      <c r="F20" s="11" t="s">
        <v>60</v>
      </c>
    </row>
    <row r="21" spans="1:8">
      <c r="A21" s="3"/>
      <c r="D21" s="48"/>
      <c r="E21" s="9"/>
      <c r="F21" s="3"/>
    </row>
    <row r="22" spans="1:8">
      <c r="A22" s="3">
        <f>A20+1</f>
        <v>4</v>
      </c>
      <c r="B22" s="15" t="s">
        <v>61</v>
      </c>
      <c r="D22" s="12">
        <f>'WS 2b VP Revenue Credits'!F23</f>
        <v>-1945866.2566287308</v>
      </c>
      <c r="E22" s="9"/>
      <c r="F22" s="11" t="s">
        <v>62</v>
      </c>
    </row>
    <row r="23" spans="1:8">
      <c r="A23" s="3"/>
      <c r="D23" s="9"/>
      <c r="E23" s="9"/>
      <c r="F23" s="3"/>
    </row>
    <row r="24" spans="1:8">
      <c r="A24" s="3">
        <f>A22+1</f>
        <v>5</v>
      </c>
      <c r="B24" s="69" t="s">
        <v>63</v>
      </c>
      <c r="D24" s="60">
        <f>SUM(D22,D20,D18,D16)</f>
        <v>25306049.477469586</v>
      </c>
      <c r="E24" s="9"/>
      <c r="F24" s="3"/>
    </row>
    <row r="25" spans="1:8">
      <c r="A25" s="3"/>
      <c r="D25" s="9"/>
      <c r="E25" s="9"/>
      <c r="F25" s="3"/>
    </row>
    <row r="26" spans="1:8">
      <c r="A26" s="3">
        <f>A24+1</f>
        <v>6</v>
      </c>
      <c r="B26" s="1" t="s">
        <v>64</v>
      </c>
      <c r="D26" s="48">
        <f>'WS 3 Forecast '!H23</f>
        <v>6791238.3246753588</v>
      </c>
      <c r="E26" s="9"/>
      <c r="F26" s="2" t="s">
        <v>65</v>
      </c>
    </row>
    <row r="27" spans="1:8">
      <c r="A27" s="3"/>
      <c r="D27" s="9"/>
      <c r="E27" s="9"/>
      <c r="F27" s="3"/>
    </row>
    <row r="28" spans="1:8">
      <c r="A28" s="3">
        <f>A26+1</f>
        <v>7</v>
      </c>
      <c r="B28" s="1" t="s">
        <v>66</v>
      </c>
      <c r="D28" s="48">
        <f>'WS 4 True-up Interest'!J54</f>
        <v>-2251211.7512496905</v>
      </c>
      <c r="E28" s="9"/>
      <c r="F28" s="2" t="s">
        <v>67</v>
      </c>
    </row>
    <row r="29" spans="1:8">
      <c r="A29" s="3"/>
      <c r="D29" s="9"/>
      <c r="E29" s="9"/>
      <c r="F29" s="3"/>
    </row>
    <row r="30" spans="1:8">
      <c r="A30" s="3">
        <f>A28+1</f>
        <v>8</v>
      </c>
      <c r="B30" s="1" t="s">
        <v>68</v>
      </c>
      <c r="D30" s="13">
        <f>'Attachment Supp - 1'!P13</f>
        <v>-7122.8330166758387</v>
      </c>
      <c r="E30" s="9"/>
      <c r="F30" s="11" t="s">
        <v>69</v>
      </c>
      <c r="G30" s="231"/>
    </row>
    <row r="31" spans="1:8">
      <c r="A31" s="3"/>
      <c r="D31" s="9"/>
      <c r="E31" s="9"/>
      <c r="F31" s="3"/>
    </row>
    <row r="32" spans="1:8" ht="13.5" thickBot="1">
      <c r="A32" s="3">
        <f>A30+1</f>
        <v>9</v>
      </c>
      <c r="B32" s="1" t="s">
        <v>70</v>
      </c>
      <c r="D32" s="10">
        <f>SUM(D24,D26,D28,D30)</f>
        <v>29838953.21787858</v>
      </c>
      <c r="E32" s="9"/>
      <c r="F32" s="2"/>
    </row>
    <row r="33" spans="1:5" ht="13.5" thickTop="1">
      <c r="A33" s="3"/>
      <c r="D33" s="6"/>
      <c r="E33" s="6"/>
    </row>
    <row r="34" spans="1:5">
      <c r="A34" s="119" t="s">
        <v>43</v>
      </c>
    </row>
    <row r="35" spans="1:5">
      <c r="A35" s="3">
        <f>A32+1</f>
        <v>10</v>
      </c>
      <c r="B35" s="1" t="s">
        <v>71</v>
      </c>
      <c r="D35" s="75">
        <f>D18++D20+D22+D26+D28+D30</f>
        <v>6786945.3776257038</v>
      </c>
    </row>
    <row r="37" spans="1:5">
      <c r="A37" s="3" t="s">
        <v>44</v>
      </c>
      <c r="B37" s="16" t="s">
        <v>72</v>
      </c>
    </row>
  </sheetData>
  <mergeCells count="5">
    <mergeCell ref="A1:F1"/>
    <mergeCell ref="A2:F2"/>
    <mergeCell ref="A3:F3"/>
    <mergeCell ref="A4:F4"/>
    <mergeCell ref="A5:F5"/>
  </mergeCells>
  <pageMargins left="0.7" right="0.7" top="0.75" bottom="0.75" header="0.3" footer="0.3"/>
  <pageSetup scale="94"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P23"/>
  <sheetViews>
    <sheetView zoomScaleNormal="100" zoomScalePageLayoutView="145" workbookViewId="0">
      <selection activeCell="N15" sqref="N15"/>
    </sheetView>
  </sheetViews>
  <sheetFormatPr defaultRowHeight="12.95"/>
  <cols>
    <col min="1" max="1" width="6.7109375" style="16" bestFit="1" customWidth="1"/>
    <col min="2" max="2" width="60" style="16" customWidth="1"/>
    <col min="3" max="3" width="6" style="16" bestFit="1" customWidth="1"/>
    <col min="4" max="4" width="9.5703125" style="16" customWidth="1"/>
    <col min="5" max="5" width="1.7109375" style="16" customWidth="1"/>
    <col min="6" max="6" width="14.42578125" style="16" customWidth="1"/>
    <col min="7" max="7" width="1.7109375" style="16" customWidth="1"/>
    <col min="8" max="8" width="14.42578125" style="16" customWidth="1"/>
    <col min="9" max="9" width="1.7109375" style="16" customWidth="1"/>
    <col min="10" max="10" width="16.28515625" style="16" bestFit="1" customWidth="1"/>
    <col min="11" max="11" width="1.7109375" style="16" customWidth="1"/>
    <col min="12" max="12" width="18" style="16" bestFit="1" customWidth="1"/>
    <col min="13" max="13" width="3.140625" style="16" bestFit="1" customWidth="1"/>
    <col min="14" max="14" width="18.5703125" style="16" bestFit="1" customWidth="1"/>
    <col min="15" max="15" width="1.7109375" style="16" customWidth="1"/>
    <col min="16" max="16" width="28.28515625" style="16" bestFit="1" customWidth="1"/>
    <col min="17" max="17" width="9.28515625" style="16"/>
    <col min="18" max="18" width="10.7109375" style="16" bestFit="1" customWidth="1"/>
    <col min="19" max="19" width="9.28515625" style="16"/>
    <col min="20" max="20" width="10.42578125" style="16" bestFit="1" customWidth="1"/>
    <col min="21" max="252" width="9.28515625" style="16"/>
    <col min="253" max="253" width="6" style="16" customWidth="1"/>
    <col min="254" max="254" width="2.5703125" style="16" customWidth="1"/>
    <col min="255" max="255" width="37.42578125" style="16" bestFit="1" customWidth="1"/>
    <col min="256" max="256" width="15.5703125" style="16" customWidth="1"/>
    <col min="257" max="257" width="3" style="16" customWidth="1"/>
    <col min="258" max="258" width="10.5703125" style="16" customWidth="1"/>
    <col min="259" max="259" width="3.28515625" style="16" customWidth="1"/>
    <col min="260" max="260" width="12.7109375" style="16" customWidth="1"/>
    <col min="261" max="261" width="2.42578125" style="16" customWidth="1"/>
    <col min="262" max="262" width="10.7109375" style="16" customWidth="1"/>
    <col min="263" max="263" width="1.7109375" style="16" customWidth="1"/>
    <col min="264" max="264" width="14.28515625" style="16" customWidth="1"/>
    <col min="265" max="265" width="3.28515625" style="16" bestFit="1" customWidth="1"/>
    <col min="266" max="266" width="10.7109375" style="16" customWidth="1"/>
    <col min="267" max="267" width="2.7109375" style="16" customWidth="1"/>
    <col min="268" max="268" width="14.28515625" style="16" customWidth="1"/>
    <col min="269" max="269" width="2.7109375" style="16" customWidth="1"/>
    <col min="270" max="270" width="23.42578125" style="16" bestFit="1" customWidth="1"/>
    <col min="271" max="271" width="9.28515625" style="16"/>
    <col min="272" max="272" width="10.5703125" style="16" bestFit="1" customWidth="1"/>
    <col min="273" max="273" width="9.28515625" style="16"/>
    <col min="274" max="274" width="10.7109375" style="16" bestFit="1" customWidth="1"/>
    <col min="275" max="275" width="9.28515625" style="16"/>
    <col min="276" max="276" width="10.42578125" style="16" bestFit="1" customWidth="1"/>
    <col min="277" max="508" width="9.28515625" style="16"/>
    <col min="509" max="509" width="6" style="16" customWidth="1"/>
    <col min="510" max="510" width="2.5703125" style="16" customWidth="1"/>
    <col min="511" max="511" width="37.42578125" style="16" bestFit="1" customWidth="1"/>
    <col min="512" max="512" width="15.5703125" style="16" customWidth="1"/>
    <col min="513" max="513" width="3" style="16" customWidth="1"/>
    <col min="514" max="514" width="10.5703125" style="16" customWidth="1"/>
    <col min="515" max="515" width="3.28515625" style="16" customWidth="1"/>
    <col min="516" max="516" width="12.7109375" style="16" customWidth="1"/>
    <col min="517" max="517" width="2.42578125" style="16" customWidth="1"/>
    <col min="518" max="518" width="10.7109375" style="16" customWidth="1"/>
    <col min="519" max="519" width="1.7109375" style="16" customWidth="1"/>
    <col min="520" max="520" width="14.28515625" style="16" customWidth="1"/>
    <col min="521" max="521" width="3.28515625" style="16" bestFit="1" customWidth="1"/>
    <col min="522" max="522" width="10.7109375" style="16" customWidth="1"/>
    <col min="523" max="523" width="2.7109375" style="16" customWidth="1"/>
    <col min="524" max="524" width="14.28515625" style="16" customWidth="1"/>
    <col min="525" max="525" width="2.7109375" style="16" customWidth="1"/>
    <col min="526" max="526" width="23.42578125" style="16" bestFit="1" customWidth="1"/>
    <col min="527" max="527" width="9.28515625" style="16"/>
    <col min="528" max="528" width="10.5703125" style="16" bestFit="1" customWidth="1"/>
    <col min="529" max="529" width="9.28515625" style="16"/>
    <col min="530" max="530" width="10.7109375" style="16" bestFit="1" customWidth="1"/>
    <col min="531" max="531" width="9.28515625" style="16"/>
    <col min="532" max="532" width="10.42578125" style="16" bestFit="1" customWidth="1"/>
    <col min="533" max="764" width="9.28515625" style="16"/>
    <col min="765" max="765" width="6" style="16" customWidth="1"/>
    <col min="766" max="766" width="2.5703125" style="16" customWidth="1"/>
    <col min="767" max="767" width="37.42578125" style="16" bestFit="1" customWidth="1"/>
    <col min="768" max="768" width="15.5703125" style="16" customWidth="1"/>
    <col min="769" max="769" width="3" style="16" customWidth="1"/>
    <col min="770" max="770" width="10.5703125" style="16" customWidth="1"/>
    <col min="771" max="771" width="3.28515625" style="16" customWidth="1"/>
    <col min="772" max="772" width="12.7109375" style="16" customWidth="1"/>
    <col min="773" max="773" width="2.42578125" style="16" customWidth="1"/>
    <col min="774" max="774" width="10.7109375" style="16" customWidth="1"/>
    <col min="775" max="775" width="1.7109375" style="16" customWidth="1"/>
    <col min="776" max="776" width="14.28515625" style="16" customWidth="1"/>
    <col min="777" max="777" width="3.28515625" style="16" bestFit="1" customWidth="1"/>
    <col min="778" max="778" width="10.7109375" style="16" customWidth="1"/>
    <col min="779" max="779" width="2.7109375" style="16" customWidth="1"/>
    <col min="780" max="780" width="14.28515625" style="16" customWidth="1"/>
    <col min="781" max="781" width="2.7109375" style="16" customWidth="1"/>
    <col min="782" max="782" width="23.42578125" style="16" bestFit="1" customWidth="1"/>
    <col min="783" max="783" width="9.28515625" style="16"/>
    <col min="784" max="784" width="10.5703125" style="16" bestFit="1" customWidth="1"/>
    <col min="785" max="785" width="9.28515625" style="16"/>
    <col min="786" max="786" width="10.7109375" style="16" bestFit="1" customWidth="1"/>
    <col min="787" max="787" width="9.28515625" style="16"/>
    <col min="788" max="788" width="10.42578125" style="16" bestFit="1" customWidth="1"/>
    <col min="789" max="1020" width="9.28515625" style="16"/>
    <col min="1021" max="1021" width="6" style="16" customWidth="1"/>
    <col min="1022" max="1022" width="2.5703125" style="16" customWidth="1"/>
    <col min="1023" max="1023" width="37.42578125" style="16" bestFit="1" customWidth="1"/>
    <col min="1024" max="1024" width="15.5703125" style="16" customWidth="1"/>
    <col min="1025" max="1025" width="3" style="16" customWidth="1"/>
    <col min="1026" max="1026" width="10.5703125" style="16" customWidth="1"/>
    <col min="1027" max="1027" width="3.28515625" style="16" customWidth="1"/>
    <col min="1028" max="1028" width="12.7109375" style="16" customWidth="1"/>
    <col min="1029" max="1029" width="2.42578125" style="16" customWidth="1"/>
    <col min="1030" max="1030" width="10.7109375" style="16" customWidth="1"/>
    <col min="1031" max="1031" width="1.7109375" style="16" customWidth="1"/>
    <col min="1032" max="1032" width="14.28515625" style="16" customWidth="1"/>
    <col min="1033" max="1033" width="3.28515625" style="16" bestFit="1" customWidth="1"/>
    <col min="1034" max="1034" width="10.7109375" style="16" customWidth="1"/>
    <col min="1035" max="1035" width="2.7109375" style="16" customWidth="1"/>
    <col min="1036" max="1036" width="14.28515625" style="16" customWidth="1"/>
    <col min="1037" max="1037" width="2.7109375" style="16" customWidth="1"/>
    <col min="1038" max="1038" width="23.42578125" style="16" bestFit="1" customWidth="1"/>
    <col min="1039" max="1039" width="9.28515625" style="16"/>
    <col min="1040" max="1040" width="10.5703125" style="16" bestFit="1" customWidth="1"/>
    <col min="1041" max="1041" width="9.28515625" style="16"/>
    <col min="1042" max="1042" width="10.7109375" style="16" bestFit="1" customWidth="1"/>
    <col min="1043" max="1043" width="9.28515625" style="16"/>
    <col min="1044" max="1044" width="10.42578125" style="16" bestFit="1" customWidth="1"/>
    <col min="1045" max="1276" width="9.28515625" style="16"/>
    <col min="1277" max="1277" width="6" style="16" customWidth="1"/>
    <col min="1278" max="1278" width="2.5703125" style="16" customWidth="1"/>
    <col min="1279" max="1279" width="37.42578125" style="16" bestFit="1" customWidth="1"/>
    <col min="1280" max="1280" width="15.5703125" style="16" customWidth="1"/>
    <col min="1281" max="1281" width="3" style="16" customWidth="1"/>
    <col min="1282" max="1282" width="10.5703125" style="16" customWidth="1"/>
    <col min="1283" max="1283" width="3.28515625" style="16" customWidth="1"/>
    <col min="1284" max="1284" width="12.7109375" style="16" customWidth="1"/>
    <col min="1285" max="1285" width="2.42578125" style="16" customWidth="1"/>
    <col min="1286" max="1286" width="10.7109375" style="16" customWidth="1"/>
    <col min="1287" max="1287" width="1.7109375" style="16" customWidth="1"/>
    <col min="1288" max="1288" width="14.28515625" style="16" customWidth="1"/>
    <col min="1289" max="1289" width="3.28515625" style="16" bestFit="1" customWidth="1"/>
    <col min="1290" max="1290" width="10.7109375" style="16" customWidth="1"/>
    <col min="1291" max="1291" width="2.7109375" style="16" customWidth="1"/>
    <col min="1292" max="1292" width="14.28515625" style="16" customWidth="1"/>
    <col min="1293" max="1293" width="2.7109375" style="16" customWidth="1"/>
    <col min="1294" max="1294" width="23.42578125" style="16" bestFit="1" customWidth="1"/>
    <col min="1295" max="1295" width="9.28515625" style="16"/>
    <col min="1296" max="1296" width="10.5703125" style="16" bestFit="1" customWidth="1"/>
    <col min="1297" max="1297" width="9.28515625" style="16"/>
    <col min="1298" max="1298" width="10.7109375" style="16" bestFit="1" customWidth="1"/>
    <col min="1299" max="1299" width="9.28515625" style="16"/>
    <col min="1300" max="1300" width="10.42578125" style="16" bestFit="1" customWidth="1"/>
    <col min="1301" max="1532" width="9.28515625" style="16"/>
    <col min="1533" max="1533" width="6" style="16" customWidth="1"/>
    <col min="1534" max="1534" width="2.5703125" style="16" customWidth="1"/>
    <col min="1535" max="1535" width="37.42578125" style="16" bestFit="1" customWidth="1"/>
    <col min="1536" max="1536" width="15.5703125" style="16" customWidth="1"/>
    <col min="1537" max="1537" width="3" style="16" customWidth="1"/>
    <col min="1538" max="1538" width="10.5703125" style="16" customWidth="1"/>
    <col min="1539" max="1539" width="3.28515625" style="16" customWidth="1"/>
    <col min="1540" max="1540" width="12.7109375" style="16" customWidth="1"/>
    <col min="1541" max="1541" width="2.42578125" style="16" customWidth="1"/>
    <col min="1542" max="1542" width="10.7109375" style="16" customWidth="1"/>
    <col min="1543" max="1543" width="1.7109375" style="16" customWidth="1"/>
    <col min="1544" max="1544" width="14.28515625" style="16" customWidth="1"/>
    <col min="1545" max="1545" width="3.28515625" style="16" bestFit="1" customWidth="1"/>
    <col min="1546" max="1546" width="10.7109375" style="16" customWidth="1"/>
    <col min="1547" max="1547" width="2.7109375" style="16" customWidth="1"/>
    <col min="1548" max="1548" width="14.28515625" style="16" customWidth="1"/>
    <col min="1549" max="1549" width="2.7109375" style="16" customWidth="1"/>
    <col min="1550" max="1550" width="23.42578125" style="16" bestFit="1" customWidth="1"/>
    <col min="1551" max="1551" width="9.28515625" style="16"/>
    <col min="1552" max="1552" width="10.5703125" style="16" bestFit="1" customWidth="1"/>
    <col min="1553" max="1553" width="9.28515625" style="16"/>
    <col min="1554" max="1554" width="10.7109375" style="16" bestFit="1" customWidth="1"/>
    <col min="1555" max="1555" width="9.28515625" style="16"/>
    <col min="1556" max="1556" width="10.42578125" style="16" bestFit="1" customWidth="1"/>
    <col min="1557" max="1788" width="9.28515625" style="16"/>
    <col min="1789" max="1789" width="6" style="16" customWidth="1"/>
    <col min="1790" max="1790" width="2.5703125" style="16" customWidth="1"/>
    <col min="1791" max="1791" width="37.42578125" style="16" bestFit="1" customWidth="1"/>
    <col min="1792" max="1792" width="15.5703125" style="16" customWidth="1"/>
    <col min="1793" max="1793" width="3" style="16" customWidth="1"/>
    <col min="1794" max="1794" width="10.5703125" style="16" customWidth="1"/>
    <col min="1795" max="1795" width="3.28515625" style="16" customWidth="1"/>
    <col min="1796" max="1796" width="12.7109375" style="16" customWidth="1"/>
    <col min="1797" max="1797" width="2.42578125" style="16" customWidth="1"/>
    <col min="1798" max="1798" width="10.7109375" style="16" customWidth="1"/>
    <col min="1799" max="1799" width="1.7109375" style="16" customWidth="1"/>
    <col min="1800" max="1800" width="14.28515625" style="16" customWidth="1"/>
    <col min="1801" max="1801" width="3.28515625" style="16" bestFit="1" customWidth="1"/>
    <col min="1802" max="1802" width="10.7109375" style="16" customWidth="1"/>
    <col min="1803" max="1803" width="2.7109375" style="16" customWidth="1"/>
    <col min="1804" max="1804" width="14.28515625" style="16" customWidth="1"/>
    <col min="1805" max="1805" width="2.7109375" style="16" customWidth="1"/>
    <col min="1806" max="1806" width="23.42578125" style="16" bestFit="1" customWidth="1"/>
    <col min="1807" max="1807" width="9.28515625" style="16"/>
    <col min="1808" max="1808" width="10.5703125" style="16" bestFit="1" customWidth="1"/>
    <col min="1809" max="1809" width="9.28515625" style="16"/>
    <col min="1810" max="1810" width="10.7109375" style="16" bestFit="1" customWidth="1"/>
    <col min="1811" max="1811" width="9.28515625" style="16"/>
    <col min="1812" max="1812" width="10.42578125" style="16" bestFit="1" customWidth="1"/>
    <col min="1813" max="2044" width="9.28515625" style="16"/>
    <col min="2045" max="2045" width="6" style="16" customWidth="1"/>
    <col min="2046" max="2046" width="2.5703125" style="16" customWidth="1"/>
    <col min="2047" max="2047" width="37.42578125" style="16" bestFit="1" customWidth="1"/>
    <col min="2048" max="2048" width="15.5703125" style="16" customWidth="1"/>
    <col min="2049" max="2049" width="3" style="16" customWidth="1"/>
    <col min="2050" max="2050" width="10.5703125" style="16" customWidth="1"/>
    <col min="2051" max="2051" width="3.28515625" style="16" customWidth="1"/>
    <col min="2052" max="2052" width="12.7109375" style="16" customWidth="1"/>
    <col min="2053" max="2053" width="2.42578125" style="16" customWidth="1"/>
    <col min="2054" max="2054" width="10.7109375" style="16" customWidth="1"/>
    <col min="2055" max="2055" width="1.7109375" style="16" customWidth="1"/>
    <col min="2056" max="2056" width="14.28515625" style="16" customWidth="1"/>
    <col min="2057" max="2057" width="3.28515625" style="16" bestFit="1" customWidth="1"/>
    <col min="2058" max="2058" width="10.7109375" style="16" customWidth="1"/>
    <col min="2059" max="2059" width="2.7109375" style="16" customWidth="1"/>
    <col min="2060" max="2060" width="14.28515625" style="16" customWidth="1"/>
    <col min="2061" max="2061" width="2.7109375" style="16" customWidth="1"/>
    <col min="2062" max="2062" width="23.42578125" style="16" bestFit="1" customWidth="1"/>
    <col min="2063" max="2063" width="9.28515625" style="16"/>
    <col min="2064" max="2064" width="10.5703125" style="16" bestFit="1" customWidth="1"/>
    <col min="2065" max="2065" width="9.28515625" style="16"/>
    <col min="2066" max="2066" width="10.7109375" style="16" bestFit="1" customWidth="1"/>
    <col min="2067" max="2067" width="9.28515625" style="16"/>
    <col min="2068" max="2068" width="10.42578125" style="16" bestFit="1" customWidth="1"/>
    <col min="2069" max="2300" width="9.28515625" style="16"/>
    <col min="2301" max="2301" width="6" style="16" customWidth="1"/>
    <col min="2302" max="2302" width="2.5703125" style="16" customWidth="1"/>
    <col min="2303" max="2303" width="37.42578125" style="16" bestFit="1" customWidth="1"/>
    <col min="2304" max="2304" width="15.5703125" style="16" customWidth="1"/>
    <col min="2305" max="2305" width="3" style="16" customWidth="1"/>
    <col min="2306" max="2306" width="10.5703125" style="16" customWidth="1"/>
    <col min="2307" max="2307" width="3.28515625" style="16" customWidth="1"/>
    <col min="2308" max="2308" width="12.7109375" style="16" customWidth="1"/>
    <col min="2309" max="2309" width="2.42578125" style="16" customWidth="1"/>
    <col min="2310" max="2310" width="10.7109375" style="16" customWidth="1"/>
    <col min="2311" max="2311" width="1.7109375" style="16" customWidth="1"/>
    <col min="2312" max="2312" width="14.28515625" style="16" customWidth="1"/>
    <col min="2313" max="2313" width="3.28515625" style="16" bestFit="1" customWidth="1"/>
    <col min="2314" max="2314" width="10.7109375" style="16" customWidth="1"/>
    <col min="2315" max="2315" width="2.7109375" style="16" customWidth="1"/>
    <col min="2316" max="2316" width="14.28515625" style="16" customWidth="1"/>
    <col min="2317" max="2317" width="2.7109375" style="16" customWidth="1"/>
    <col min="2318" max="2318" width="23.42578125" style="16" bestFit="1" customWidth="1"/>
    <col min="2319" max="2319" width="9.28515625" style="16"/>
    <col min="2320" max="2320" width="10.5703125" style="16" bestFit="1" customWidth="1"/>
    <col min="2321" max="2321" width="9.28515625" style="16"/>
    <col min="2322" max="2322" width="10.7109375" style="16" bestFit="1" customWidth="1"/>
    <col min="2323" max="2323" width="9.28515625" style="16"/>
    <col min="2324" max="2324" width="10.42578125" style="16" bestFit="1" customWidth="1"/>
    <col min="2325" max="2556" width="9.28515625" style="16"/>
    <col min="2557" max="2557" width="6" style="16" customWidth="1"/>
    <col min="2558" max="2558" width="2.5703125" style="16" customWidth="1"/>
    <col min="2559" max="2559" width="37.42578125" style="16" bestFit="1" customWidth="1"/>
    <col min="2560" max="2560" width="15.5703125" style="16" customWidth="1"/>
    <col min="2561" max="2561" width="3" style="16" customWidth="1"/>
    <col min="2562" max="2562" width="10.5703125" style="16" customWidth="1"/>
    <col min="2563" max="2563" width="3.28515625" style="16" customWidth="1"/>
    <col min="2564" max="2564" width="12.7109375" style="16" customWidth="1"/>
    <col min="2565" max="2565" width="2.42578125" style="16" customWidth="1"/>
    <col min="2566" max="2566" width="10.7109375" style="16" customWidth="1"/>
    <col min="2567" max="2567" width="1.7109375" style="16" customWidth="1"/>
    <col min="2568" max="2568" width="14.28515625" style="16" customWidth="1"/>
    <col min="2569" max="2569" width="3.28515625" style="16" bestFit="1" customWidth="1"/>
    <col min="2570" max="2570" width="10.7109375" style="16" customWidth="1"/>
    <col min="2571" max="2571" width="2.7109375" style="16" customWidth="1"/>
    <col min="2572" max="2572" width="14.28515625" style="16" customWidth="1"/>
    <col min="2573" max="2573" width="2.7109375" style="16" customWidth="1"/>
    <col min="2574" max="2574" width="23.42578125" style="16" bestFit="1" customWidth="1"/>
    <col min="2575" max="2575" width="9.28515625" style="16"/>
    <col min="2576" max="2576" width="10.5703125" style="16" bestFit="1" customWidth="1"/>
    <col min="2577" max="2577" width="9.28515625" style="16"/>
    <col min="2578" max="2578" width="10.7109375" style="16" bestFit="1" customWidth="1"/>
    <col min="2579" max="2579" width="9.28515625" style="16"/>
    <col min="2580" max="2580" width="10.42578125" style="16" bestFit="1" customWidth="1"/>
    <col min="2581" max="2812" width="9.28515625" style="16"/>
    <col min="2813" max="2813" width="6" style="16" customWidth="1"/>
    <col min="2814" max="2814" width="2.5703125" style="16" customWidth="1"/>
    <col min="2815" max="2815" width="37.42578125" style="16" bestFit="1" customWidth="1"/>
    <col min="2816" max="2816" width="15.5703125" style="16" customWidth="1"/>
    <col min="2817" max="2817" width="3" style="16" customWidth="1"/>
    <col min="2818" max="2818" width="10.5703125" style="16" customWidth="1"/>
    <col min="2819" max="2819" width="3.28515625" style="16" customWidth="1"/>
    <col min="2820" max="2820" width="12.7109375" style="16" customWidth="1"/>
    <col min="2821" max="2821" width="2.42578125" style="16" customWidth="1"/>
    <col min="2822" max="2822" width="10.7109375" style="16" customWidth="1"/>
    <col min="2823" max="2823" width="1.7109375" style="16" customWidth="1"/>
    <col min="2824" max="2824" width="14.28515625" style="16" customWidth="1"/>
    <col min="2825" max="2825" width="3.28515625" style="16" bestFit="1" customWidth="1"/>
    <col min="2826" max="2826" width="10.7109375" style="16" customWidth="1"/>
    <col min="2827" max="2827" width="2.7109375" style="16" customWidth="1"/>
    <col min="2828" max="2828" width="14.28515625" style="16" customWidth="1"/>
    <col min="2829" max="2829" width="2.7109375" style="16" customWidth="1"/>
    <col min="2830" max="2830" width="23.42578125" style="16" bestFit="1" customWidth="1"/>
    <col min="2831" max="2831" width="9.28515625" style="16"/>
    <col min="2832" max="2832" width="10.5703125" style="16" bestFit="1" customWidth="1"/>
    <col min="2833" max="2833" width="9.28515625" style="16"/>
    <col min="2834" max="2834" width="10.7109375" style="16" bestFit="1" customWidth="1"/>
    <col min="2835" max="2835" width="9.28515625" style="16"/>
    <col min="2836" max="2836" width="10.42578125" style="16" bestFit="1" customWidth="1"/>
    <col min="2837" max="3068" width="9.28515625" style="16"/>
    <col min="3069" max="3069" width="6" style="16" customWidth="1"/>
    <col min="3070" max="3070" width="2.5703125" style="16" customWidth="1"/>
    <col min="3071" max="3071" width="37.42578125" style="16" bestFit="1" customWidth="1"/>
    <col min="3072" max="3072" width="15.5703125" style="16" customWidth="1"/>
    <col min="3073" max="3073" width="3" style="16" customWidth="1"/>
    <col min="3074" max="3074" width="10.5703125" style="16" customWidth="1"/>
    <col min="3075" max="3075" width="3.28515625" style="16" customWidth="1"/>
    <col min="3076" max="3076" width="12.7109375" style="16" customWidth="1"/>
    <col min="3077" max="3077" width="2.42578125" style="16" customWidth="1"/>
    <col min="3078" max="3078" width="10.7109375" style="16" customWidth="1"/>
    <col min="3079" max="3079" width="1.7109375" style="16" customWidth="1"/>
    <col min="3080" max="3080" width="14.28515625" style="16" customWidth="1"/>
    <col min="3081" max="3081" width="3.28515625" style="16" bestFit="1" customWidth="1"/>
    <col min="3082" max="3082" width="10.7109375" style="16" customWidth="1"/>
    <col min="3083" max="3083" width="2.7109375" style="16" customWidth="1"/>
    <col min="3084" max="3084" width="14.28515625" style="16" customWidth="1"/>
    <col min="3085" max="3085" width="2.7109375" style="16" customWidth="1"/>
    <col min="3086" max="3086" width="23.42578125" style="16" bestFit="1" customWidth="1"/>
    <col min="3087" max="3087" width="9.28515625" style="16"/>
    <col min="3088" max="3088" width="10.5703125" style="16" bestFit="1" customWidth="1"/>
    <col min="3089" max="3089" width="9.28515625" style="16"/>
    <col min="3090" max="3090" width="10.7109375" style="16" bestFit="1" customWidth="1"/>
    <col min="3091" max="3091" width="9.28515625" style="16"/>
    <col min="3092" max="3092" width="10.42578125" style="16" bestFit="1" customWidth="1"/>
    <col min="3093" max="3324" width="9.28515625" style="16"/>
    <col min="3325" max="3325" width="6" style="16" customWidth="1"/>
    <col min="3326" max="3326" width="2.5703125" style="16" customWidth="1"/>
    <col min="3327" max="3327" width="37.42578125" style="16" bestFit="1" customWidth="1"/>
    <col min="3328" max="3328" width="15.5703125" style="16" customWidth="1"/>
    <col min="3329" max="3329" width="3" style="16" customWidth="1"/>
    <col min="3330" max="3330" width="10.5703125" style="16" customWidth="1"/>
    <col min="3331" max="3331" width="3.28515625" style="16" customWidth="1"/>
    <col min="3332" max="3332" width="12.7109375" style="16" customWidth="1"/>
    <col min="3333" max="3333" width="2.42578125" style="16" customWidth="1"/>
    <col min="3334" max="3334" width="10.7109375" style="16" customWidth="1"/>
    <col min="3335" max="3335" width="1.7109375" style="16" customWidth="1"/>
    <col min="3336" max="3336" width="14.28515625" style="16" customWidth="1"/>
    <col min="3337" max="3337" width="3.28515625" style="16" bestFit="1" customWidth="1"/>
    <col min="3338" max="3338" width="10.7109375" style="16" customWidth="1"/>
    <col min="3339" max="3339" width="2.7109375" style="16" customWidth="1"/>
    <col min="3340" max="3340" width="14.28515625" style="16" customWidth="1"/>
    <col min="3341" max="3341" width="2.7109375" style="16" customWidth="1"/>
    <col min="3342" max="3342" width="23.42578125" style="16" bestFit="1" customWidth="1"/>
    <col min="3343" max="3343" width="9.28515625" style="16"/>
    <col min="3344" max="3344" width="10.5703125" style="16" bestFit="1" customWidth="1"/>
    <col min="3345" max="3345" width="9.28515625" style="16"/>
    <col min="3346" max="3346" width="10.7109375" style="16" bestFit="1" customWidth="1"/>
    <col min="3347" max="3347" width="9.28515625" style="16"/>
    <col min="3348" max="3348" width="10.42578125" style="16" bestFit="1" customWidth="1"/>
    <col min="3349" max="3580" width="9.28515625" style="16"/>
    <col min="3581" max="3581" width="6" style="16" customWidth="1"/>
    <col min="3582" max="3582" width="2.5703125" style="16" customWidth="1"/>
    <col min="3583" max="3583" width="37.42578125" style="16" bestFit="1" customWidth="1"/>
    <col min="3584" max="3584" width="15.5703125" style="16" customWidth="1"/>
    <col min="3585" max="3585" width="3" style="16" customWidth="1"/>
    <col min="3586" max="3586" width="10.5703125" style="16" customWidth="1"/>
    <col min="3587" max="3587" width="3.28515625" style="16" customWidth="1"/>
    <col min="3588" max="3588" width="12.7109375" style="16" customWidth="1"/>
    <col min="3589" max="3589" width="2.42578125" style="16" customWidth="1"/>
    <col min="3590" max="3590" width="10.7109375" style="16" customWidth="1"/>
    <col min="3591" max="3591" width="1.7109375" style="16" customWidth="1"/>
    <col min="3592" max="3592" width="14.28515625" style="16" customWidth="1"/>
    <col min="3593" max="3593" width="3.28515625" style="16" bestFit="1" customWidth="1"/>
    <col min="3594" max="3594" width="10.7109375" style="16" customWidth="1"/>
    <col min="3595" max="3595" width="2.7109375" style="16" customWidth="1"/>
    <col min="3596" max="3596" width="14.28515625" style="16" customWidth="1"/>
    <col min="3597" max="3597" width="2.7109375" style="16" customWidth="1"/>
    <col min="3598" max="3598" width="23.42578125" style="16" bestFit="1" customWidth="1"/>
    <col min="3599" max="3599" width="9.28515625" style="16"/>
    <col min="3600" max="3600" width="10.5703125" style="16" bestFit="1" customWidth="1"/>
    <col min="3601" max="3601" width="9.28515625" style="16"/>
    <col min="3602" max="3602" width="10.7109375" style="16" bestFit="1" customWidth="1"/>
    <col min="3603" max="3603" width="9.28515625" style="16"/>
    <col min="3604" max="3604" width="10.42578125" style="16" bestFit="1" customWidth="1"/>
    <col min="3605" max="3836" width="9.28515625" style="16"/>
    <col min="3837" max="3837" width="6" style="16" customWidth="1"/>
    <col min="3838" max="3838" width="2.5703125" style="16" customWidth="1"/>
    <col min="3839" max="3839" width="37.42578125" style="16" bestFit="1" customWidth="1"/>
    <col min="3840" max="3840" width="15.5703125" style="16" customWidth="1"/>
    <col min="3841" max="3841" width="3" style="16" customWidth="1"/>
    <col min="3842" max="3842" width="10.5703125" style="16" customWidth="1"/>
    <col min="3843" max="3843" width="3.28515625" style="16" customWidth="1"/>
    <col min="3844" max="3844" width="12.7109375" style="16" customWidth="1"/>
    <col min="3845" max="3845" width="2.42578125" style="16" customWidth="1"/>
    <col min="3846" max="3846" width="10.7109375" style="16" customWidth="1"/>
    <col min="3847" max="3847" width="1.7109375" style="16" customWidth="1"/>
    <col min="3848" max="3848" width="14.28515625" style="16" customWidth="1"/>
    <col min="3849" max="3849" width="3.28515625" style="16" bestFit="1" customWidth="1"/>
    <col min="3850" max="3850" width="10.7109375" style="16" customWidth="1"/>
    <col min="3851" max="3851" width="2.7109375" style="16" customWidth="1"/>
    <col min="3852" max="3852" width="14.28515625" style="16" customWidth="1"/>
    <col min="3853" max="3853" width="2.7109375" style="16" customWidth="1"/>
    <col min="3854" max="3854" width="23.42578125" style="16" bestFit="1" customWidth="1"/>
    <col min="3855" max="3855" width="9.28515625" style="16"/>
    <col min="3856" max="3856" width="10.5703125" style="16" bestFit="1" customWidth="1"/>
    <col min="3857" max="3857" width="9.28515625" style="16"/>
    <col min="3858" max="3858" width="10.7109375" style="16" bestFit="1" customWidth="1"/>
    <col min="3859" max="3859" width="9.28515625" style="16"/>
    <col min="3860" max="3860" width="10.42578125" style="16" bestFit="1" customWidth="1"/>
    <col min="3861" max="4092" width="9.28515625" style="16"/>
    <col min="4093" max="4093" width="6" style="16" customWidth="1"/>
    <col min="4094" max="4094" width="2.5703125" style="16" customWidth="1"/>
    <col min="4095" max="4095" width="37.42578125" style="16" bestFit="1" customWidth="1"/>
    <col min="4096" max="4096" width="15.5703125" style="16" customWidth="1"/>
    <col min="4097" max="4097" width="3" style="16" customWidth="1"/>
    <col min="4098" max="4098" width="10.5703125" style="16" customWidth="1"/>
    <col min="4099" max="4099" width="3.28515625" style="16" customWidth="1"/>
    <col min="4100" max="4100" width="12.7109375" style="16" customWidth="1"/>
    <col min="4101" max="4101" width="2.42578125" style="16" customWidth="1"/>
    <col min="4102" max="4102" width="10.7109375" style="16" customWidth="1"/>
    <col min="4103" max="4103" width="1.7109375" style="16" customWidth="1"/>
    <col min="4104" max="4104" width="14.28515625" style="16" customWidth="1"/>
    <col min="4105" max="4105" width="3.28515625" style="16" bestFit="1" customWidth="1"/>
    <col min="4106" max="4106" width="10.7109375" style="16" customWidth="1"/>
    <col min="4107" max="4107" width="2.7109375" style="16" customWidth="1"/>
    <col min="4108" max="4108" width="14.28515625" style="16" customWidth="1"/>
    <col min="4109" max="4109" width="2.7109375" style="16" customWidth="1"/>
    <col min="4110" max="4110" width="23.42578125" style="16" bestFit="1" customWidth="1"/>
    <col min="4111" max="4111" width="9.28515625" style="16"/>
    <col min="4112" max="4112" width="10.5703125" style="16" bestFit="1" customWidth="1"/>
    <col min="4113" max="4113" width="9.28515625" style="16"/>
    <col min="4114" max="4114" width="10.7109375" style="16" bestFit="1" customWidth="1"/>
    <col min="4115" max="4115" width="9.28515625" style="16"/>
    <col min="4116" max="4116" width="10.42578125" style="16" bestFit="1" customWidth="1"/>
    <col min="4117" max="4348" width="9.28515625" style="16"/>
    <col min="4349" max="4349" width="6" style="16" customWidth="1"/>
    <col min="4350" max="4350" width="2.5703125" style="16" customWidth="1"/>
    <col min="4351" max="4351" width="37.42578125" style="16" bestFit="1" customWidth="1"/>
    <col min="4352" max="4352" width="15.5703125" style="16" customWidth="1"/>
    <col min="4353" max="4353" width="3" style="16" customWidth="1"/>
    <col min="4354" max="4354" width="10.5703125" style="16" customWidth="1"/>
    <col min="4355" max="4355" width="3.28515625" style="16" customWidth="1"/>
    <col min="4356" max="4356" width="12.7109375" style="16" customWidth="1"/>
    <col min="4357" max="4357" width="2.42578125" style="16" customWidth="1"/>
    <col min="4358" max="4358" width="10.7109375" style="16" customWidth="1"/>
    <col min="4359" max="4359" width="1.7109375" style="16" customWidth="1"/>
    <col min="4360" max="4360" width="14.28515625" style="16" customWidth="1"/>
    <col min="4361" max="4361" width="3.28515625" style="16" bestFit="1" customWidth="1"/>
    <col min="4362" max="4362" width="10.7109375" style="16" customWidth="1"/>
    <col min="4363" max="4363" width="2.7109375" style="16" customWidth="1"/>
    <col min="4364" max="4364" width="14.28515625" style="16" customWidth="1"/>
    <col min="4365" max="4365" width="2.7109375" style="16" customWidth="1"/>
    <col min="4366" max="4366" width="23.42578125" style="16" bestFit="1" customWidth="1"/>
    <col min="4367" max="4367" width="9.28515625" style="16"/>
    <col min="4368" max="4368" width="10.5703125" style="16" bestFit="1" customWidth="1"/>
    <col min="4369" max="4369" width="9.28515625" style="16"/>
    <col min="4370" max="4370" width="10.7109375" style="16" bestFit="1" customWidth="1"/>
    <col min="4371" max="4371" width="9.28515625" style="16"/>
    <col min="4372" max="4372" width="10.42578125" style="16" bestFit="1" customWidth="1"/>
    <col min="4373" max="4604" width="9.28515625" style="16"/>
    <col min="4605" max="4605" width="6" style="16" customWidth="1"/>
    <col min="4606" max="4606" width="2.5703125" style="16" customWidth="1"/>
    <col min="4607" max="4607" width="37.42578125" style="16" bestFit="1" customWidth="1"/>
    <col min="4608" max="4608" width="15.5703125" style="16" customWidth="1"/>
    <col min="4609" max="4609" width="3" style="16" customWidth="1"/>
    <col min="4610" max="4610" width="10.5703125" style="16" customWidth="1"/>
    <col min="4611" max="4611" width="3.28515625" style="16" customWidth="1"/>
    <col min="4612" max="4612" width="12.7109375" style="16" customWidth="1"/>
    <col min="4613" max="4613" width="2.42578125" style="16" customWidth="1"/>
    <col min="4614" max="4614" width="10.7109375" style="16" customWidth="1"/>
    <col min="4615" max="4615" width="1.7109375" style="16" customWidth="1"/>
    <col min="4616" max="4616" width="14.28515625" style="16" customWidth="1"/>
    <col min="4617" max="4617" width="3.28515625" style="16" bestFit="1" customWidth="1"/>
    <col min="4618" max="4618" width="10.7109375" style="16" customWidth="1"/>
    <col min="4619" max="4619" width="2.7109375" style="16" customWidth="1"/>
    <col min="4620" max="4620" width="14.28515625" style="16" customWidth="1"/>
    <col min="4621" max="4621" width="2.7109375" style="16" customWidth="1"/>
    <col min="4622" max="4622" width="23.42578125" style="16" bestFit="1" customWidth="1"/>
    <col min="4623" max="4623" width="9.28515625" style="16"/>
    <col min="4624" max="4624" width="10.5703125" style="16" bestFit="1" customWidth="1"/>
    <col min="4625" max="4625" width="9.28515625" style="16"/>
    <col min="4626" max="4626" width="10.7109375" style="16" bestFit="1" customWidth="1"/>
    <col min="4627" max="4627" width="9.28515625" style="16"/>
    <col min="4628" max="4628" width="10.42578125" style="16" bestFit="1" customWidth="1"/>
    <col min="4629" max="4860" width="9.28515625" style="16"/>
    <col min="4861" max="4861" width="6" style="16" customWidth="1"/>
    <col min="4862" max="4862" width="2.5703125" style="16" customWidth="1"/>
    <col min="4863" max="4863" width="37.42578125" style="16" bestFit="1" customWidth="1"/>
    <col min="4864" max="4864" width="15.5703125" style="16" customWidth="1"/>
    <col min="4865" max="4865" width="3" style="16" customWidth="1"/>
    <col min="4866" max="4866" width="10.5703125" style="16" customWidth="1"/>
    <col min="4867" max="4867" width="3.28515625" style="16" customWidth="1"/>
    <col min="4868" max="4868" width="12.7109375" style="16" customWidth="1"/>
    <col min="4869" max="4869" width="2.42578125" style="16" customWidth="1"/>
    <col min="4870" max="4870" width="10.7109375" style="16" customWidth="1"/>
    <col min="4871" max="4871" width="1.7109375" style="16" customWidth="1"/>
    <col min="4872" max="4872" width="14.28515625" style="16" customWidth="1"/>
    <col min="4873" max="4873" width="3.28515625" style="16" bestFit="1" customWidth="1"/>
    <col min="4874" max="4874" width="10.7109375" style="16" customWidth="1"/>
    <col min="4875" max="4875" width="2.7109375" style="16" customWidth="1"/>
    <col min="4876" max="4876" width="14.28515625" style="16" customWidth="1"/>
    <col min="4877" max="4877" width="2.7109375" style="16" customWidth="1"/>
    <col min="4878" max="4878" width="23.42578125" style="16" bestFit="1" customWidth="1"/>
    <col min="4879" max="4879" width="9.28515625" style="16"/>
    <col min="4880" max="4880" width="10.5703125" style="16" bestFit="1" customWidth="1"/>
    <col min="4881" max="4881" width="9.28515625" style="16"/>
    <col min="4882" max="4882" width="10.7109375" style="16" bestFit="1" customWidth="1"/>
    <col min="4883" max="4883" width="9.28515625" style="16"/>
    <col min="4884" max="4884" width="10.42578125" style="16" bestFit="1" customWidth="1"/>
    <col min="4885" max="5116" width="9.28515625" style="16"/>
    <col min="5117" max="5117" width="6" style="16" customWidth="1"/>
    <col min="5118" max="5118" width="2.5703125" style="16" customWidth="1"/>
    <col min="5119" max="5119" width="37.42578125" style="16" bestFit="1" customWidth="1"/>
    <col min="5120" max="5120" width="15.5703125" style="16" customWidth="1"/>
    <col min="5121" max="5121" width="3" style="16" customWidth="1"/>
    <col min="5122" max="5122" width="10.5703125" style="16" customWidth="1"/>
    <col min="5123" max="5123" width="3.28515625" style="16" customWidth="1"/>
    <col min="5124" max="5124" width="12.7109375" style="16" customWidth="1"/>
    <col min="5125" max="5125" width="2.42578125" style="16" customWidth="1"/>
    <col min="5126" max="5126" width="10.7109375" style="16" customWidth="1"/>
    <col min="5127" max="5127" width="1.7109375" style="16" customWidth="1"/>
    <col min="5128" max="5128" width="14.28515625" style="16" customWidth="1"/>
    <col min="5129" max="5129" width="3.28515625" style="16" bestFit="1" customWidth="1"/>
    <col min="5130" max="5130" width="10.7109375" style="16" customWidth="1"/>
    <col min="5131" max="5131" width="2.7109375" style="16" customWidth="1"/>
    <col min="5132" max="5132" width="14.28515625" style="16" customWidth="1"/>
    <col min="5133" max="5133" width="2.7109375" style="16" customWidth="1"/>
    <col min="5134" max="5134" width="23.42578125" style="16" bestFit="1" customWidth="1"/>
    <col min="5135" max="5135" width="9.28515625" style="16"/>
    <col min="5136" max="5136" width="10.5703125" style="16" bestFit="1" customWidth="1"/>
    <col min="5137" max="5137" width="9.28515625" style="16"/>
    <col min="5138" max="5138" width="10.7109375" style="16" bestFit="1" customWidth="1"/>
    <col min="5139" max="5139" width="9.28515625" style="16"/>
    <col min="5140" max="5140" width="10.42578125" style="16" bestFit="1" customWidth="1"/>
    <col min="5141" max="5372" width="9.28515625" style="16"/>
    <col min="5373" max="5373" width="6" style="16" customWidth="1"/>
    <col min="5374" max="5374" width="2.5703125" style="16" customWidth="1"/>
    <col min="5375" max="5375" width="37.42578125" style="16" bestFit="1" customWidth="1"/>
    <col min="5376" max="5376" width="15.5703125" style="16" customWidth="1"/>
    <col min="5377" max="5377" width="3" style="16" customWidth="1"/>
    <col min="5378" max="5378" width="10.5703125" style="16" customWidth="1"/>
    <col min="5379" max="5379" width="3.28515625" style="16" customWidth="1"/>
    <col min="5380" max="5380" width="12.7109375" style="16" customWidth="1"/>
    <col min="5381" max="5381" width="2.42578125" style="16" customWidth="1"/>
    <col min="5382" max="5382" width="10.7109375" style="16" customWidth="1"/>
    <col min="5383" max="5383" width="1.7109375" style="16" customWidth="1"/>
    <col min="5384" max="5384" width="14.28515625" style="16" customWidth="1"/>
    <col min="5385" max="5385" width="3.28515625" style="16" bestFit="1" customWidth="1"/>
    <col min="5386" max="5386" width="10.7109375" style="16" customWidth="1"/>
    <col min="5387" max="5387" width="2.7109375" style="16" customWidth="1"/>
    <col min="5388" max="5388" width="14.28515625" style="16" customWidth="1"/>
    <col min="5389" max="5389" width="2.7109375" style="16" customWidth="1"/>
    <col min="5390" max="5390" width="23.42578125" style="16" bestFit="1" customWidth="1"/>
    <col min="5391" max="5391" width="9.28515625" style="16"/>
    <col min="5392" max="5392" width="10.5703125" style="16" bestFit="1" customWidth="1"/>
    <col min="5393" max="5393" width="9.28515625" style="16"/>
    <col min="5394" max="5394" width="10.7109375" style="16" bestFit="1" customWidth="1"/>
    <col min="5395" max="5395" width="9.28515625" style="16"/>
    <col min="5396" max="5396" width="10.42578125" style="16" bestFit="1" customWidth="1"/>
    <col min="5397" max="5628" width="9.28515625" style="16"/>
    <col min="5629" max="5629" width="6" style="16" customWidth="1"/>
    <col min="5630" max="5630" width="2.5703125" style="16" customWidth="1"/>
    <col min="5631" max="5631" width="37.42578125" style="16" bestFit="1" customWidth="1"/>
    <col min="5632" max="5632" width="15.5703125" style="16" customWidth="1"/>
    <col min="5633" max="5633" width="3" style="16" customWidth="1"/>
    <col min="5634" max="5634" width="10.5703125" style="16" customWidth="1"/>
    <col min="5635" max="5635" width="3.28515625" style="16" customWidth="1"/>
    <col min="5636" max="5636" width="12.7109375" style="16" customWidth="1"/>
    <col min="5637" max="5637" width="2.42578125" style="16" customWidth="1"/>
    <col min="5638" max="5638" width="10.7109375" style="16" customWidth="1"/>
    <col min="5639" max="5639" width="1.7109375" style="16" customWidth="1"/>
    <col min="5640" max="5640" width="14.28515625" style="16" customWidth="1"/>
    <col min="5641" max="5641" width="3.28515625" style="16" bestFit="1" customWidth="1"/>
    <col min="5642" max="5642" width="10.7109375" style="16" customWidth="1"/>
    <col min="5643" max="5643" width="2.7109375" style="16" customWidth="1"/>
    <col min="5644" max="5644" width="14.28515625" style="16" customWidth="1"/>
    <col min="5645" max="5645" width="2.7109375" style="16" customWidth="1"/>
    <col min="5646" max="5646" width="23.42578125" style="16" bestFit="1" customWidth="1"/>
    <col min="5647" max="5647" width="9.28515625" style="16"/>
    <col min="5648" max="5648" width="10.5703125" style="16" bestFit="1" customWidth="1"/>
    <col min="5649" max="5649" width="9.28515625" style="16"/>
    <col min="5650" max="5650" width="10.7109375" style="16" bestFit="1" customWidth="1"/>
    <col min="5651" max="5651" width="9.28515625" style="16"/>
    <col min="5652" max="5652" width="10.42578125" style="16" bestFit="1" customWidth="1"/>
    <col min="5653" max="5884" width="9.28515625" style="16"/>
    <col min="5885" max="5885" width="6" style="16" customWidth="1"/>
    <col min="5886" max="5886" width="2.5703125" style="16" customWidth="1"/>
    <col min="5887" max="5887" width="37.42578125" style="16" bestFit="1" customWidth="1"/>
    <col min="5888" max="5888" width="15.5703125" style="16" customWidth="1"/>
    <col min="5889" max="5889" width="3" style="16" customWidth="1"/>
    <col min="5890" max="5890" width="10.5703125" style="16" customWidth="1"/>
    <col min="5891" max="5891" width="3.28515625" style="16" customWidth="1"/>
    <col min="5892" max="5892" width="12.7109375" style="16" customWidth="1"/>
    <col min="5893" max="5893" width="2.42578125" style="16" customWidth="1"/>
    <col min="5894" max="5894" width="10.7109375" style="16" customWidth="1"/>
    <col min="5895" max="5895" width="1.7109375" style="16" customWidth="1"/>
    <col min="5896" max="5896" width="14.28515625" style="16" customWidth="1"/>
    <col min="5897" max="5897" width="3.28515625" style="16" bestFit="1" customWidth="1"/>
    <col min="5898" max="5898" width="10.7109375" style="16" customWidth="1"/>
    <col min="5899" max="5899" width="2.7109375" style="16" customWidth="1"/>
    <col min="5900" max="5900" width="14.28515625" style="16" customWidth="1"/>
    <col min="5901" max="5901" width="2.7109375" style="16" customWidth="1"/>
    <col min="5902" max="5902" width="23.42578125" style="16" bestFit="1" customWidth="1"/>
    <col min="5903" max="5903" width="9.28515625" style="16"/>
    <col min="5904" max="5904" width="10.5703125" style="16" bestFit="1" customWidth="1"/>
    <col min="5905" max="5905" width="9.28515625" style="16"/>
    <col min="5906" max="5906" width="10.7109375" style="16" bestFit="1" customWidth="1"/>
    <col min="5907" max="5907" width="9.28515625" style="16"/>
    <col min="5908" max="5908" width="10.42578125" style="16" bestFit="1" customWidth="1"/>
    <col min="5909" max="6140" width="9.28515625" style="16"/>
    <col min="6141" max="6141" width="6" style="16" customWidth="1"/>
    <col min="6142" max="6142" width="2.5703125" style="16" customWidth="1"/>
    <col min="6143" max="6143" width="37.42578125" style="16" bestFit="1" customWidth="1"/>
    <col min="6144" max="6144" width="15.5703125" style="16" customWidth="1"/>
    <col min="6145" max="6145" width="3" style="16" customWidth="1"/>
    <col min="6146" max="6146" width="10.5703125" style="16" customWidth="1"/>
    <col min="6147" max="6147" width="3.28515625" style="16" customWidth="1"/>
    <col min="6148" max="6148" width="12.7109375" style="16" customWidth="1"/>
    <col min="6149" max="6149" width="2.42578125" style="16" customWidth="1"/>
    <col min="6150" max="6150" width="10.7109375" style="16" customWidth="1"/>
    <col min="6151" max="6151" width="1.7109375" style="16" customWidth="1"/>
    <col min="6152" max="6152" width="14.28515625" style="16" customWidth="1"/>
    <col min="6153" max="6153" width="3.28515625" style="16" bestFit="1" customWidth="1"/>
    <col min="6154" max="6154" width="10.7109375" style="16" customWidth="1"/>
    <col min="6155" max="6155" width="2.7109375" style="16" customWidth="1"/>
    <col min="6156" max="6156" width="14.28515625" style="16" customWidth="1"/>
    <col min="6157" max="6157" width="2.7109375" style="16" customWidth="1"/>
    <col min="6158" max="6158" width="23.42578125" style="16" bestFit="1" customWidth="1"/>
    <col min="6159" max="6159" width="9.28515625" style="16"/>
    <col min="6160" max="6160" width="10.5703125" style="16" bestFit="1" customWidth="1"/>
    <col min="6161" max="6161" width="9.28515625" style="16"/>
    <col min="6162" max="6162" width="10.7109375" style="16" bestFit="1" customWidth="1"/>
    <col min="6163" max="6163" width="9.28515625" style="16"/>
    <col min="6164" max="6164" width="10.42578125" style="16" bestFit="1" customWidth="1"/>
    <col min="6165" max="6396" width="9.28515625" style="16"/>
    <col min="6397" max="6397" width="6" style="16" customWidth="1"/>
    <col min="6398" max="6398" width="2.5703125" style="16" customWidth="1"/>
    <col min="6399" max="6399" width="37.42578125" style="16" bestFit="1" customWidth="1"/>
    <col min="6400" max="6400" width="15.5703125" style="16" customWidth="1"/>
    <col min="6401" max="6401" width="3" style="16" customWidth="1"/>
    <col min="6402" max="6402" width="10.5703125" style="16" customWidth="1"/>
    <col min="6403" max="6403" width="3.28515625" style="16" customWidth="1"/>
    <col min="6404" max="6404" width="12.7109375" style="16" customWidth="1"/>
    <col min="6405" max="6405" width="2.42578125" style="16" customWidth="1"/>
    <col min="6406" max="6406" width="10.7109375" style="16" customWidth="1"/>
    <col min="6407" max="6407" width="1.7109375" style="16" customWidth="1"/>
    <col min="6408" max="6408" width="14.28515625" style="16" customWidth="1"/>
    <col min="6409" max="6409" width="3.28515625" style="16" bestFit="1" customWidth="1"/>
    <col min="6410" max="6410" width="10.7109375" style="16" customWidth="1"/>
    <col min="6411" max="6411" width="2.7109375" style="16" customWidth="1"/>
    <col min="6412" max="6412" width="14.28515625" style="16" customWidth="1"/>
    <col min="6413" max="6413" width="2.7109375" style="16" customWidth="1"/>
    <col min="6414" max="6414" width="23.42578125" style="16" bestFit="1" customWidth="1"/>
    <col min="6415" max="6415" width="9.28515625" style="16"/>
    <col min="6416" max="6416" width="10.5703125" style="16" bestFit="1" customWidth="1"/>
    <col min="6417" max="6417" width="9.28515625" style="16"/>
    <col min="6418" max="6418" width="10.7109375" style="16" bestFit="1" customWidth="1"/>
    <col min="6419" max="6419" width="9.28515625" style="16"/>
    <col min="6420" max="6420" width="10.42578125" style="16" bestFit="1" customWidth="1"/>
    <col min="6421" max="6652" width="9.28515625" style="16"/>
    <col min="6653" max="6653" width="6" style="16" customWidth="1"/>
    <col min="6654" max="6654" width="2.5703125" style="16" customWidth="1"/>
    <col min="6655" max="6655" width="37.42578125" style="16" bestFit="1" customWidth="1"/>
    <col min="6656" max="6656" width="15.5703125" style="16" customWidth="1"/>
    <col min="6657" max="6657" width="3" style="16" customWidth="1"/>
    <col min="6658" max="6658" width="10.5703125" style="16" customWidth="1"/>
    <col min="6659" max="6659" width="3.28515625" style="16" customWidth="1"/>
    <col min="6660" max="6660" width="12.7109375" style="16" customWidth="1"/>
    <col min="6661" max="6661" width="2.42578125" style="16" customWidth="1"/>
    <col min="6662" max="6662" width="10.7109375" style="16" customWidth="1"/>
    <col min="6663" max="6663" width="1.7109375" style="16" customWidth="1"/>
    <col min="6664" max="6664" width="14.28515625" style="16" customWidth="1"/>
    <col min="6665" max="6665" width="3.28515625" style="16" bestFit="1" customWidth="1"/>
    <col min="6666" max="6666" width="10.7109375" style="16" customWidth="1"/>
    <col min="6667" max="6667" width="2.7109375" style="16" customWidth="1"/>
    <col min="6668" max="6668" width="14.28515625" style="16" customWidth="1"/>
    <col min="6669" max="6669" width="2.7109375" style="16" customWidth="1"/>
    <col min="6670" max="6670" width="23.42578125" style="16" bestFit="1" customWidth="1"/>
    <col min="6671" max="6671" width="9.28515625" style="16"/>
    <col min="6672" max="6672" width="10.5703125" style="16" bestFit="1" customWidth="1"/>
    <col min="6673" max="6673" width="9.28515625" style="16"/>
    <col min="6674" max="6674" width="10.7109375" style="16" bestFit="1" customWidth="1"/>
    <col min="6675" max="6675" width="9.28515625" style="16"/>
    <col min="6676" max="6676" width="10.42578125" style="16" bestFit="1" customWidth="1"/>
    <col min="6677" max="6908" width="9.28515625" style="16"/>
    <col min="6909" max="6909" width="6" style="16" customWidth="1"/>
    <col min="6910" max="6910" width="2.5703125" style="16" customWidth="1"/>
    <col min="6911" max="6911" width="37.42578125" style="16" bestFit="1" customWidth="1"/>
    <col min="6912" max="6912" width="15.5703125" style="16" customWidth="1"/>
    <col min="6913" max="6913" width="3" style="16" customWidth="1"/>
    <col min="6914" max="6914" width="10.5703125" style="16" customWidth="1"/>
    <col min="6915" max="6915" width="3.28515625" style="16" customWidth="1"/>
    <col min="6916" max="6916" width="12.7109375" style="16" customWidth="1"/>
    <col min="6917" max="6917" width="2.42578125" style="16" customWidth="1"/>
    <col min="6918" max="6918" width="10.7109375" style="16" customWidth="1"/>
    <col min="6919" max="6919" width="1.7109375" style="16" customWidth="1"/>
    <col min="6920" max="6920" width="14.28515625" style="16" customWidth="1"/>
    <col min="6921" max="6921" width="3.28515625" style="16" bestFit="1" customWidth="1"/>
    <col min="6922" max="6922" width="10.7109375" style="16" customWidth="1"/>
    <col min="6923" max="6923" width="2.7109375" style="16" customWidth="1"/>
    <col min="6924" max="6924" width="14.28515625" style="16" customWidth="1"/>
    <col min="6925" max="6925" width="2.7109375" style="16" customWidth="1"/>
    <col min="6926" max="6926" width="23.42578125" style="16" bestFit="1" customWidth="1"/>
    <col min="6927" max="6927" width="9.28515625" style="16"/>
    <col min="6928" max="6928" width="10.5703125" style="16" bestFit="1" customWidth="1"/>
    <col min="6929" max="6929" width="9.28515625" style="16"/>
    <col min="6930" max="6930" width="10.7109375" style="16" bestFit="1" customWidth="1"/>
    <col min="6931" max="6931" width="9.28515625" style="16"/>
    <col min="6932" max="6932" width="10.42578125" style="16" bestFit="1" customWidth="1"/>
    <col min="6933" max="7164" width="9.28515625" style="16"/>
    <col min="7165" max="7165" width="6" style="16" customWidth="1"/>
    <col min="7166" max="7166" width="2.5703125" style="16" customWidth="1"/>
    <col min="7167" max="7167" width="37.42578125" style="16" bestFit="1" customWidth="1"/>
    <col min="7168" max="7168" width="15.5703125" style="16" customWidth="1"/>
    <col min="7169" max="7169" width="3" style="16" customWidth="1"/>
    <col min="7170" max="7170" width="10.5703125" style="16" customWidth="1"/>
    <col min="7171" max="7171" width="3.28515625" style="16" customWidth="1"/>
    <col min="7172" max="7172" width="12.7109375" style="16" customWidth="1"/>
    <col min="7173" max="7173" width="2.42578125" style="16" customWidth="1"/>
    <col min="7174" max="7174" width="10.7109375" style="16" customWidth="1"/>
    <col min="7175" max="7175" width="1.7109375" style="16" customWidth="1"/>
    <col min="7176" max="7176" width="14.28515625" style="16" customWidth="1"/>
    <col min="7177" max="7177" width="3.28515625" style="16" bestFit="1" customWidth="1"/>
    <col min="7178" max="7178" width="10.7109375" style="16" customWidth="1"/>
    <col min="7179" max="7179" width="2.7109375" style="16" customWidth="1"/>
    <col min="7180" max="7180" width="14.28515625" style="16" customWidth="1"/>
    <col min="7181" max="7181" width="2.7109375" style="16" customWidth="1"/>
    <col min="7182" max="7182" width="23.42578125" style="16" bestFit="1" customWidth="1"/>
    <col min="7183" max="7183" width="9.28515625" style="16"/>
    <col min="7184" max="7184" width="10.5703125" style="16" bestFit="1" customWidth="1"/>
    <col min="7185" max="7185" width="9.28515625" style="16"/>
    <col min="7186" max="7186" width="10.7109375" style="16" bestFit="1" customWidth="1"/>
    <col min="7187" max="7187" width="9.28515625" style="16"/>
    <col min="7188" max="7188" width="10.42578125" style="16" bestFit="1" customWidth="1"/>
    <col min="7189" max="7420" width="9.28515625" style="16"/>
    <col min="7421" max="7421" width="6" style="16" customWidth="1"/>
    <col min="7422" max="7422" width="2.5703125" style="16" customWidth="1"/>
    <col min="7423" max="7423" width="37.42578125" style="16" bestFit="1" customWidth="1"/>
    <col min="7424" max="7424" width="15.5703125" style="16" customWidth="1"/>
    <col min="7425" max="7425" width="3" style="16" customWidth="1"/>
    <col min="7426" max="7426" width="10.5703125" style="16" customWidth="1"/>
    <col min="7427" max="7427" width="3.28515625" style="16" customWidth="1"/>
    <col min="7428" max="7428" width="12.7109375" style="16" customWidth="1"/>
    <col min="7429" max="7429" width="2.42578125" style="16" customWidth="1"/>
    <col min="7430" max="7430" width="10.7109375" style="16" customWidth="1"/>
    <col min="7431" max="7431" width="1.7109375" style="16" customWidth="1"/>
    <col min="7432" max="7432" width="14.28515625" style="16" customWidth="1"/>
    <col min="7433" max="7433" width="3.28515625" style="16" bestFit="1" customWidth="1"/>
    <col min="7434" max="7434" width="10.7109375" style="16" customWidth="1"/>
    <col min="7435" max="7435" width="2.7109375" style="16" customWidth="1"/>
    <col min="7436" max="7436" width="14.28515625" style="16" customWidth="1"/>
    <col min="7437" max="7437" width="2.7109375" style="16" customWidth="1"/>
    <col min="7438" max="7438" width="23.42578125" style="16" bestFit="1" customWidth="1"/>
    <col min="7439" max="7439" width="9.28515625" style="16"/>
    <col min="7440" max="7440" width="10.5703125" style="16" bestFit="1" customWidth="1"/>
    <col min="7441" max="7441" width="9.28515625" style="16"/>
    <col min="7442" max="7442" width="10.7109375" style="16" bestFit="1" customWidth="1"/>
    <col min="7443" max="7443" width="9.28515625" style="16"/>
    <col min="7444" max="7444" width="10.42578125" style="16" bestFit="1" customWidth="1"/>
    <col min="7445" max="7676" width="9.28515625" style="16"/>
    <col min="7677" max="7677" width="6" style="16" customWidth="1"/>
    <col min="7678" max="7678" width="2.5703125" style="16" customWidth="1"/>
    <col min="7679" max="7679" width="37.42578125" style="16" bestFit="1" customWidth="1"/>
    <col min="7680" max="7680" width="15.5703125" style="16" customWidth="1"/>
    <col min="7681" max="7681" width="3" style="16" customWidth="1"/>
    <col min="7682" max="7682" width="10.5703125" style="16" customWidth="1"/>
    <col min="7683" max="7683" width="3.28515625" style="16" customWidth="1"/>
    <col min="7684" max="7684" width="12.7109375" style="16" customWidth="1"/>
    <col min="7685" max="7685" width="2.42578125" style="16" customWidth="1"/>
    <col min="7686" max="7686" width="10.7109375" style="16" customWidth="1"/>
    <col min="7687" max="7687" width="1.7109375" style="16" customWidth="1"/>
    <col min="7688" max="7688" width="14.28515625" style="16" customWidth="1"/>
    <col min="7689" max="7689" width="3.28515625" style="16" bestFit="1" customWidth="1"/>
    <col min="7690" max="7690" width="10.7109375" style="16" customWidth="1"/>
    <col min="7691" max="7691" width="2.7109375" style="16" customWidth="1"/>
    <col min="7692" max="7692" width="14.28515625" style="16" customWidth="1"/>
    <col min="7693" max="7693" width="2.7109375" style="16" customWidth="1"/>
    <col min="7694" max="7694" width="23.42578125" style="16" bestFit="1" customWidth="1"/>
    <col min="7695" max="7695" width="9.28515625" style="16"/>
    <col min="7696" max="7696" width="10.5703125" style="16" bestFit="1" customWidth="1"/>
    <col min="7697" max="7697" width="9.28515625" style="16"/>
    <col min="7698" max="7698" width="10.7109375" style="16" bestFit="1" customWidth="1"/>
    <col min="7699" max="7699" width="9.28515625" style="16"/>
    <col min="7700" max="7700" width="10.42578125" style="16" bestFit="1" customWidth="1"/>
    <col min="7701" max="7932" width="9.28515625" style="16"/>
    <col min="7933" max="7933" width="6" style="16" customWidth="1"/>
    <col min="7934" max="7934" width="2.5703125" style="16" customWidth="1"/>
    <col min="7935" max="7935" width="37.42578125" style="16" bestFit="1" customWidth="1"/>
    <col min="7936" max="7936" width="15.5703125" style="16" customWidth="1"/>
    <col min="7937" max="7937" width="3" style="16" customWidth="1"/>
    <col min="7938" max="7938" width="10.5703125" style="16" customWidth="1"/>
    <col min="7939" max="7939" width="3.28515625" style="16" customWidth="1"/>
    <col min="7940" max="7940" width="12.7109375" style="16" customWidth="1"/>
    <col min="7941" max="7941" width="2.42578125" style="16" customWidth="1"/>
    <col min="7942" max="7942" width="10.7109375" style="16" customWidth="1"/>
    <col min="7943" max="7943" width="1.7109375" style="16" customWidth="1"/>
    <col min="7944" max="7944" width="14.28515625" style="16" customWidth="1"/>
    <col min="7945" max="7945" width="3.28515625" style="16" bestFit="1" customWidth="1"/>
    <col min="7946" max="7946" width="10.7109375" style="16" customWidth="1"/>
    <col min="7947" max="7947" width="2.7109375" style="16" customWidth="1"/>
    <col min="7948" max="7948" width="14.28515625" style="16" customWidth="1"/>
    <col min="7949" max="7949" width="2.7109375" style="16" customWidth="1"/>
    <col min="7950" max="7950" width="23.42578125" style="16" bestFit="1" customWidth="1"/>
    <col min="7951" max="7951" width="9.28515625" style="16"/>
    <col min="7952" max="7952" width="10.5703125" style="16" bestFit="1" customWidth="1"/>
    <col min="7953" max="7953" width="9.28515625" style="16"/>
    <col min="7954" max="7954" width="10.7109375" style="16" bestFit="1" customWidth="1"/>
    <col min="7955" max="7955" width="9.28515625" style="16"/>
    <col min="7956" max="7956" width="10.42578125" style="16" bestFit="1" customWidth="1"/>
    <col min="7957" max="8188" width="9.28515625" style="16"/>
    <col min="8189" max="8189" width="6" style="16" customWidth="1"/>
    <col min="8190" max="8190" width="2.5703125" style="16" customWidth="1"/>
    <col min="8191" max="8191" width="37.42578125" style="16" bestFit="1" customWidth="1"/>
    <col min="8192" max="8192" width="15.5703125" style="16" customWidth="1"/>
    <col min="8193" max="8193" width="3" style="16" customWidth="1"/>
    <col min="8194" max="8194" width="10.5703125" style="16" customWidth="1"/>
    <col min="8195" max="8195" width="3.28515625" style="16" customWidth="1"/>
    <col min="8196" max="8196" width="12.7109375" style="16" customWidth="1"/>
    <col min="8197" max="8197" width="2.42578125" style="16" customWidth="1"/>
    <col min="8198" max="8198" width="10.7109375" style="16" customWidth="1"/>
    <col min="8199" max="8199" width="1.7109375" style="16" customWidth="1"/>
    <col min="8200" max="8200" width="14.28515625" style="16" customWidth="1"/>
    <col min="8201" max="8201" width="3.28515625" style="16" bestFit="1" customWidth="1"/>
    <col min="8202" max="8202" width="10.7109375" style="16" customWidth="1"/>
    <col min="8203" max="8203" width="2.7109375" style="16" customWidth="1"/>
    <col min="8204" max="8204" width="14.28515625" style="16" customWidth="1"/>
    <col min="8205" max="8205" width="2.7109375" style="16" customWidth="1"/>
    <col min="8206" max="8206" width="23.42578125" style="16" bestFit="1" customWidth="1"/>
    <col min="8207" max="8207" width="9.28515625" style="16"/>
    <col min="8208" max="8208" width="10.5703125" style="16" bestFit="1" customWidth="1"/>
    <col min="8209" max="8209" width="9.28515625" style="16"/>
    <col min="8210" max="8210" width="10.7109375" style="16" bestFit="1" customWidth="1"/>
    <col min="8211" max="8211" width="9.28515625" style="16"/>
    <col min="8212" max="8212" width="10.42578125" style="16" bestFit="1" customWidth="1"/>
    <col min="8213" max="8444" width="9.28515625" style="16"/>
    <col min="8445" max="8445" width="6" style="16" customWidth="1"/>
    <col min="8446" max="8446" width="2.5703125" style="16" customWidth="1"/>
    <col min="8447" max="8447" width="37.42578125" style="16" bestFit="1" customWidth="1"/>
    <col min="8448" max="8448" width="15.5703125" style="16" customWidth="1"/>
    <col min="8449" max="8449" width="3" style="16" customWidth="1"/>
    <col min="8450" max="8450" width="10.5703125" style="16" customWidth="1"/>
    <col min="8451" max="8451" width="3.28515625" style="16" customWidth="1"/>
    <col min="8452" max="8452" width="12.7109375" style="16" customWidth="1"/>
    <col min="8453" max="8453" width="2.42578125" style="16" customWidth="1"/>
    <col min="8454" max="8454" width="10.7109375" style="16" customWidth="1"/>
    <col min="8455" max="8455" width="1.7109375" style="16" customWidth="1"/>
    <col min="8456" max="8456" width="14.28515625" style="16" customWidth="1"/>
    <col min="8457" max="8457" width="3.28515625" style="16" bestFit="1" customWidth="1"/>
    <col min="8458" max="8458" width="10.7109375" style="16" customWidth="1"/>
    <col min="8459" max="8459" width="2.7109375" style="16" customWidth="1"/>
    <col min="8460" max="8460" width="14.28515625" style="16" customWidth="1"/>
    <col min="8461" max="8461" width="2.7109375" style="16" customWidth="1"/>
    <col min="8462" max="8462" width="23.42578125" style="16" bestFit="1" customWidth="1"/>
    <col min="8463" max="8463" width="9.28515625" style="16"/>
    <col min="8464" max="8464" width="10.5703125" style="16" bestFit="1" customWidth="1"/>
    <col min="8465" max="8465" width="9.28515625" style="16"/>
    <col min="8466" max="8466" width="10.7109375" style="16" bestFit="1" customWidth="1"/>
    <col min="8467" max="8467" width="9.28515625" style="16"/>
    <col min="8468" max="8468" width="10.42578125" style="16" bestFit="1" customWidth="1"/>
    <col min="8469" max="8700" width="9.28515625" style="16"/>
    <col min="8701" max="8701" width="6" style="16" customWidth="1"/>
    <col min="8702" max="8702" width="2.5703125" style="16" customWidth="1"/>
    <col min="8703" max="8703" width="37.42578125" style="16" bestFit="1" customWidth="1"/>
    <col min="8704" max="8704" width="15.5703125" style="16" customWidth="1"/>
    <col min="8705" max="8705" width="3" style="16" customWidth="1"/>
    <col min="8706" max="8706" width="10.5703125" style="16" customWidth="1"/>
    <col min="8707" max="8707" width="3.28515625" style="16" customWidth="1"/>
    <col min="8708" max="8708" width="12.7109375" style="16" customWidth="1"/>
    <col min="8709" max="8709" width="2.42578125" style="16" customWidth="1"/>
    <col min="8710" max="8710" width="10.7109375" style="16" customWidth="1"/>
    <col min="8711" max="8711" width="1.7109375" style="16" customWidth="1"/>
    <col min="8712" max="8712" width="14.28515625" style="16" customWidth="1"/>
    <col min="8713" max="8713" width="3.28515625" style="16" bestFit="1" customWidth="1"/>
    <col min="8714" max="8714" width="10.7109375" style="16" customWidth="1"/>
    <col min="8715" max="8715" width="2.7109375" style="16" customWidth="1"/>
    <col min="8716" max="8716" width="14.28515625" style="16" customWidth="1"/>
    <col min="8717" max="8717" width="2.7109375" style="16" customWidth="1"/>
    <col min="8718" max="8718" width="23.42578125" style="16" bestFit="1" customWidth="1"/>
    <col min="8719" max="8719" width="9.28515625" style="16"/>
    <col min="8720" max="8720" width="10.5703125" style="16" bestFit="1" customWidth="1"/>
    <col min="8721" max="8721" width="9.28515625" style="16"/>
    <col min="8722" max="8722" width="10.7109375" style="16" bestFit="1" customWidth="1"/>
    <col min="8723" max="8723" width="9.28515625" style="16"/>
    <col min="8724" max="8724" width="10.42578125" style="16" bestFit="1" customWidth="1"/>
    <col min="8725" max="8956" width="9.28515625" style="16"/>
    <col min="8957" max="8957" width="6" style="16" customWidth="1"/>
    <col min="8958" max="8958" width="2.5703125" style="16" customWidth="1"/>
    <col min="8959" max="8959" width="37.42578125" style="16" bestFit="1" customWidth="1"/>
    <col min="8960" max="8960" width="15.5703125" style="16" customWidth="1"/>
    <col min="8961" max="8961" width="3" style="16" customWidth="1"/>
    <col min="8962" max="8962" width="10.5703125" style="16" customWidth="1"/>
    <col min="8963" max="8963" width="3.28515625" style="16" customWidth="1"/>
    <col min="8964" max="8964" width="12.7109375" style="16" customWidth="1"/>
    <col min="8965" max="8965" width="2.42578125" style="16" customWidth="1"/>
    <col min="8966" max="8966" width="10.7109375" style="16" customWidth="1"/>
    <col min="8967" max="8967" width="1.7109375" style="16" customWidth="1"/>
    <col min="8968" max="8968" width="14.28515625" style="16" customWidth="1"/>
    <col min="8969" max="8969" width="3.28515625" style="16" bestFit="1" customWidth="1"/>
    <col min="8970" max="8970" width="10.7109375" style="16" customWidth="1"/>
    <col min="8971" max="8971" width="2.7109375" style="16" customWidth="1"/>
    <col min="8972" max="8972" width="14.28515625" style="16" customWidth="1"/>
    <col min="8973" max="8973" width="2.7109375" style="16" customWidth="1"/>
    <col min="8974" max="8974" width="23.42578125" style="16" bestFit="1" customWidth="1"/>
    <col min="8975" max="8975" width="9.28515625" style="16"/>
    <col min="8976" max="8976" width="10.5703125" style="16" bestFit="1" customWidth="1"/>
    <col min="8977" max="8977" width="9.28515625" style="16"/>
    <col min="8978" max="8978" width="10.7109375" style="16" bestFit="1" customWidth="1"/>
    <col min="8979" max="8979" width="9.28515625" style="16"/>
    <col min="8980" max="8980" width="10.42578125" style="16" bestFit="1" customWidth="1"/>
    <col min="8981" max="9212" width="9.28515625" style="16"/>
    <col min="9213" max="9213" width="6" style="16" customWidth="1"/>
    <col min="9214" max="9214" width="2.5703125" style="16" customWidth="1"/>
    <col min="9215" max="9215" width="37.42578125" style="16" bestFit="1" customWidth="1"/>
    <col min="9216" max="9216" width="15.5703125" style="16" customWidth="1"/>
    <col min="9217" max="9217" width="3" style="16" customWidth="1"/>
    <col min="9218" max="9218" width="10.5703125" style="16" customWidth="1"/>
    <col min="9219" max="9219" width="3.28515625" style="16" customWidth="1"/>
    <col min="9220" max="9220" width="12.7109375" style="16" customWidth="1"/>
    <col min="9221" max="9221" width="2.42578125" style="16" customWidth="1"/>
    <col min="9222" max="9222" width="10.7109375" style="16" customWidth="1"/>
    <col min="9223" max="9223" width="1.7109375" style="16" customWidth="1"/>
    <col min="9224" max="9224" width="14.28515625" style="16" customWidth="1"/>
    <col min="9225" max="9225" width="3.28515625" style="16" bestFit="1" customWidth="1"/>
    <col min="9226" max="9226" width="10.7109375" style="16" customWidth="1"/>
    <col min="9227" max="9227" width="2.7109375" style="16" customWidth="1"/>
    <col min="9228" max="9228" width="14.28515625" style="16" customWidth="1"/>
    <col min="9229" max="9229" width="2.7109375" style="16" customWidth="1"/>
    <col min="9230" max="9230" width="23.42578125" style="16" bestFit="1" customWidth="1"/>
    <col min="9231" max="9231" width="9.28515625" style="16"/>
    <col min="9232" max="9232" width="10.5703125" style="16" bestFit="1" customWidth="1"/>
    <col min="9233" max="9233" width="9.28515625" style="16"/>
    <col min="9234" max="9234" width="10.7109375" style="16" bestFit="1" customWidth="1"/>
    <col min="9235" max="9235" width="9.28515625" style="16"/>
    <col min="9236" max="9236" width="10.42578125" style="16" bestFit="1" customWidth="1"/>
    <col min="9237" max="9468" width="9.28515625" style="16"/>
    <col min="9469" max="9469" width="6" style="16" customWidth="1"/>
    <col min="9470" max="9470" width="2.5703125" style="16" customWidth="1"/>
    <col min="9471" max="9471" width="37.42578125" style="16" bestFit="1" customWidth="1"/>
    <col min="9472" max="9472" width="15.5703125" style="16" customWidth="1"/>
    <col min="9473" max="9473" width="3" style="16" customWidth="1"/>
    <col min="9474" max="9474" width="10.5703125" style="16" customWidth="1"/>
    <col min="9475" max="9475" width="3.28515625" style="16" customWidth="1"/>
    <col min="9476" max="9476" width="12.7109375" style="16" customWidth="1"/>
    <col min="9477" max="9477" width="2.42578125" style="16" customWidth="1"/>
    <col min="9478" max="9478" width="10.7109375" style="16" customWidth="1"/>
    <col min="9479" max="9479" width="1.7109375" style="16" customWidth="1"/>
    <col min="9480" max="9480" width="14.28515625" style="16" customWidth="1"/>
    <col min="9481" max="9481" width="3.28515625" style="16" bestFit="1" customWidth="1"/>
    <col min="9482" max="9482" width="10.7109375" style="16" customWidth="1"/>
    <col min="9483" max="9483" width="2.7109375" style="16" customWidth="1"/>
    <col min="9484" max="9484" width="14.28515625" style="16" customWidth="1"/>
    <col min="9485" max="9485" width="2.7109375" style="16" customWidth="1"/>
    <col min="9486" max="9486" width="23.42578125" style="16" bestFit="1" customWidth="1"/>
    <col min="9487" max="9487" width="9.28515625" style="16"/>
    <col min="9488" max="9488" width="10.5703125" style="16" bestFit="1" customWidth="1"/>
    <col min="9489" max="9489" width="9.28515625" style="16"/>
    <col min="9490" max="9490" width="10.7109375" style="16" bestFit="1" customWidth="1"/>
    <col min="9491" max="9491" width="9.28515625" style="16"/>
    <col min="9492" max="9492" width="10.42578125" style="16" bestFit="1" customWidth="1"/>
    <col min="9493" max="9724" width="9.28515625" style="16"/>
    <col min="9725" max="9725" width="6" style="16" customWidth="1"/>
    <col min="9726" max="9726" width="2.5703125" style="16" customWidth="1"/>
    <col min="9727" max="9727" width="37.42578125" style="16" bestFit="1" customWidth="1"/>
    <col min="9728" max="9728" width="15.5703125" style="16" customWidth="1"/>
    <col min="9729" max="9729" width="3" style="16" customWidth="1"/>
    <col min="9730" max="9730" width="10.5703125" style="16" customWidth="1"/>
    <col min="9731" max="9731" width="3.28515625" style="16" customWidth="1"/>
    <col min="9732" max="9732" width="12.7109375" style="16" customWidth="1"/>
    <col min="9733" max="9733" width="2.42578125" style="16" customWidth="1"/>
    <col min="9734" max="9734" width="10.7109375" style="16" customWidth="1"/>
    <col min="9735" max="9735" width="1.7109375" style="16" customWidth="1"/>
    <col min="9736" max="9736" width="14.28515625" style="16" customWidth="1"/>
    <col min="9737" max="9737" width="3.28515625" style="16" bestFit="1" customWidth="1"/>
    <col min="9738" max="9738" width="10.7109375" style="16" customWidth="1"/>
    <col min="9739" max="9739" width="2.7109375" style="16" customWidth="1"/>
    <col min="9740" max="9740" width="14.28515625" style="16" customWidth="1"/>
    <col min="9741" max="9741" width="2.7109375" style="16" customWidth="1"/>
    <col min="9742" max="9742" width="23.42578125" style="16" bestFit="1" customWidth="1"/>
    <col min="9743" max="9743" width="9.28515625" style="16"/>
    <col min="9744" max="9744" width="10.5703125" style="16" bestFit="1" customWidth="1"/>
    <col min="9745" max="9745" width="9.28515625" style="16"/>
    <col min="9746" max="9746" width="10.7109375" style="16" bestFit="1" customWidth="1"/>
    <col min="9747" max="9747" width="9.28515625" style="16"/>
    <col min="9748" max="9748" width="10.42578125" style="16" bestFit="1" customWidth="1"/>
    <col min="9749" max="9980" width="9.28515625" style="16"/>
    <col min="9981" max="9981" width="6" style="16" customWidth="1"/>
    <col min="9982" max="9982" width="2.5703125" style="16" customWidth="1"/>
    <col min="9983" max="9983" width="37.42578125" style="16" bestFit="1" customWidth="1"/>
    <col min="9984" max="9984" width="15.5703125" style="16" customWidth="1"/>
    <col min="9985" max="9985" width="3" style="16" customWidth="1"/>
    <col min="9986" max="9986" width="10.5703125" style="16" customWidth="1"/>
    <col min="9987" max="9987" width="3.28515625" style="16" customWidth="1"/>
    <col min="9988" max="9988" width="12.7109375" style="16" customWidth="1"/>
    <col min="9989" max="9989" width="2.42578125" style="16" customWidth="1"/>
    <col min="9990" max="9990" width="10.7109375" style="16" customWidth="1"/>
    <col min="9991" max="9991" width="1.7109375" style="16" customWidth="1"/>
    <col min="9992" max="9992" width="14.28515625" style="16" customWidth="1"/>
    <col min="9993" max="9993" width="3.28515625" style="16" bestFit="1" customWidth="1"/>
    <col min="9994" max="9994" width="10.7109375" style="16" customWidth="1"/>
    <col min="9995" max="9995" width="2.7109375" style="16" customWidth="1"/>
    <col min="9996" max="9996" width="14.28515625" style="16" customWidth="1"/>
    <col min="9997" max="9997" width="2.7109375" style="16" customWidth="1"/>
    <col min="9998" max="9998" width="23.42578125" style="16" bestFit="1" customWidth="1"/>
    <col min="9999" max="9999" width="9.28515625" style="16"/>
    <col min="10000" max="10000" width="10.5703125" style="16" bestFit="1" customWidth="1"/>
    <col min="10001" max="10001" width="9.28515625" style="16"/>
    <col min="10002" max="10002" width="10.7109375" style="16" bestFit="1" customWidth="1"/>
    <col min="10003" max="10003" width="9.28515625" style="16"/>
    <col min="10004" max="10004" width="10.42578125" style="16" bestFit="1" customWidth="1"/>
    <col min="10005" max="10236" width="9.28515625" style="16"/>
    <col min="10237" max="10237" width="6" style="16" customWidth="1"/>
    <col min="10238" max="10238" width="2.5703125" style="16" customWidth="1"/>
    <col min="10239" max="10239" width="37.42578125" style="16" bestFit="1" customWidth="1"/>
    <col min="10240" max="10240" width="15.5703125" style="16" customWidth="1"/>
    <col min="10241" max="10241" width="3" style="16" customWidth="1"/>
    <col min="10242" max="10242" width="10.5703125" style="16" customWidth="1"/>
    <col min="10243" max="10243" width="3.28515625" style="16" customWidth="1"/>
    <col min="10244" max="10244" width="12.7109375" style="16" customWidth="1"/>
    <col min="10245" max="10245" width="2.42578125" style="16" customWidth="1"/>
    <col min="10246" max="10246" width="10.7109375" style="16" customWidth="1"/>
    <col min="10247" max="10247" width="1.7109375" style="16" customWidth="1"/>
    <col min="10248" max="10248" width="14.28515625" style="16" customWidth="1"/>
    <col min="10249" max="10249" width="3.28515625" style="16" bestFit="1" customWidth="1"/>
    <col min="10250" max="10250" width="10.7109375" style="16" customWidth="1"/>
    <col min="10251" max="10251" width="2.7109375" style="16" customWidth="1"/>
    <col min="10252" max="10252" width="14.28515625" style="16" customWidth="1"/>
    <col min="10253" max="10253" width="2.7109375" style="16" customWidth="1"/>
    <col min="10254" max="10254" width="23.42578125" style="16" bestFit="1" customWidth="1"/>
    <col min="10255" max="10255" width="9.28515625" style="16"/>
    <col min="10256" max="10256" width="10.5703125" style="16" bestFit="1" customWidth="1"/>
    <col min="10257" max="10257" width="9.28515625" style="16"/>
    <col min="10258" max="10258" width="10.7109375" style="16" bestFit="1" customWidth="1"/>
    <col min="10259" max="10259" width="9.28515625" style="16"/>
    <col min="10260" max="10260" width="10.42578125" style="16" bestFit="1" customWidth="1"/>
    <col min="10261" max="10492" width="9.28515625" style="16"/>
    <col min="10493" max="10493" width="6" style="16" customWidth="1"/>
    <col min="10494" max="10494" width="2.5703125" style="16" customWidth="1"/>
    <col min="10495" max="10495" width="37.42578125" style="16" bestFit="1" customWidth="1"/>
    <col min="10496" max="10496" width="15.5703125" style="16" customWidth="1"/>
    <col min="10497" max="10497" width="3" style="16" customWidth="1"/>
    <col min="10498" max="10498" width="10.5703125" style="16" customWidth="1"/>
    <col min="10499" max="10499" width="3.28515625" style="16" customWidth="1"/>
    <col min="10500" max="10500" width="12.7109375" style="16" customWidth="1"/>
    <col min="10501" max="10501" width="2.42578125" style="16" customWidth="1"/>
    <col min="10502" max="10502" width="10.7109375" style="16" customWidth="1"/>
    <col min="10503" max="10503" width="1.7109375" style="16" customWidth="1"/>
    <col min="10504" max="10504" width="14.28515625" style="16" customWidth="1"/>
    <col min="10505" max="10505" width="3.28515625" style="16" bestFit="1" customWidth="1"/>
    <col min="10506" max="10506" width="10.7109375" style="16" customWidth="1"/>
    <col min="10507" max="10507" width="2.7109375" style="16" customWidth="1"/>
    <col min="10508" max="10508" width="14.28515625" style="16" customWidth="1"/>
    <col min="10509" max="10509" width="2.7109375" style="16" customWidth="1"/>
    <col min="10510" max="10510" width="23.42578125" style="16" bestFit="1" customWidth="1"/>
    <col min="10511" max="10511" width="9.28515625" style="16"/>
    <col min="10512" max="10512" width="10.5703125" style="16" bestFit="1" customWidth="1"/>
    <col min="10513" max="10513" width="9.28515625" style="16"/>
    <col min="10514" max="10514" width="10.7109375" style="16" bestFit="1" customWidth="1"/>
    <col min="10515" max="10515" width="9.28515625" style="16"/>
    <col min="10516" max="10516" width="10.42578125" style="16" bestFit="1" customWidth="1"/>
    <col min="10517" max="10748" width="9.28515625" style="16"/>
    <col min="10749" max="10749" width="6" style="16" customWidth="1"/>
    <col min="10750" max="10750" width="2.5703125" style="16" customWidth="1"/>
    <col min="10751" max="10751" width="37.42578125" style="16" bestFit="1" customWidth="1"/>
    <col min="10752" max="10752" width="15.5703125" style="16" customWidth="1"/>
    <col min="10753" max="10753" width="3" style="16" customWidth="1"/>
    <col min="10754" max="10754" width="10.5703125" style="16" customWidth="1"/>
    <col min="10755" max="10755" width="3.28515625" style="16" customWidth="1"/>
    <col min="10756" max="10756" width="12.7109375" style="16" customWidth="1"/>
    <col min="10757" max="10757" width="2.42578125" style="16" customWidth="1"/>
    <col min="10758" max="10758" width="10.7109375" style="16" customWidth="1"/>
    <col min="10759" max="10759" width="1.7109375" style="16" customWidth="1"/>
    <col min="10760" max="10760" width="14.28515625" style="16" customWidth="1"/>
    <col min="10761" max="10761" width="3.28515625" style="16" bestFit="1" customWidth="1"/>
    <col min="10762" max="10762" width="10.7109375" style="16" customWidth="1"/>
    <col min="10763" max="10763" width="2.7109375" style="16" customWidth="1"/>
    <col min="10764" max="10764" width="14.28515625" style="16" customWidth="1"/>
    <col min="10765" max="10765" width="2.7109375" style="16" customWidth="1"/>
    <col min="10766" max="10766" width="23.42578125" style="16" bestFit="1" customWidth="1"/>
    <col min="10767" max="10767" width="9.28515625" style="16"/>
    <col min="10768" max="10768" width="10.5703125" style="16" bestFit="1" customWidth="1"/>
    <col min="10769" max="10769" width="9.28515625" style="16"/>
    <col min="10770" max="10770" width="10.7109375" style="16" bestFit="1" customWidth="1"/>
    <col min="10771" max="10771" width="9.28515625" style="16"/>
    <col min="10772" max="10772" width="10.42578125" style="16" bestFit="1" customWidth="1"/>
    <col min="10773" max="11004" width="9.28515625" style="16"/>
    <col min="11005" max="11005" width="6" style="16" customWidth="1"/>
    <col min="11006" max="11006" width="2.5703125" style="16" customWidth="1"/>
    <col min="11007" max="11007" width="37.42578125" style="16" bestFit="1" customWidth="1"/>
    <col min="11008" max="11008" width="15.5703125" style="16" customWidth="1"/>
    <col min="11009" max="11009" width="3" style="16" customWidth="1"/>
    <col min="11010" max="11010" width="10.5703125" style="16" customWidth="1"/>
    <col min="11011" max="11011" width="3.28515625" style="16" customWidth="1"/>
    <col min="11012" max="11012" width="12.7109375" style="16" customWidth="1"/>
    <col min="11013" max="11013" width="2.42578125" style="16" customWidth="1"/>
    <col min="11014" max="11014" width="10.7109375" style="16" customWidth="1"/>
    <col min="11015" max="11015" width="1.7109375" style="16" customWidth="1"/>
    <col min="11016" max="11016" width="14.28515625" style="16" customWidth="1"/>
    <col min="11017" max="11017" width="3.28515625" style="16" bestFit="1" customWidth="1"/>
    <col min="11018" max="11018" width="10.7109375" style="16" customWidth="1"/>
    <col min="11019" max="11019" width="2.7109375" style="16" customWidth="1"/>
    <col min="11020" max="11020" width="14.28515625" style="16" customWidth="1"/>
    <col min="11021" max="11021" width="2.7109375" style="16" customWidth="1"/>
    <col min="11022" max="11022" width="23.42578125" style="16" bestFit="1" customWidth="1"/>
    <col min="11023" max="11023" width="9.28515625" style="16"/>
    <col min="11024" max="11024" width="10.5703125" style="16" bestFit="1" customWidth="1"/>
    <col min="11025" max="11025" width="9.28515625" style="16"/>
    <col min="11026" max="11026" width="10.7109375" style="16" bestFit="1" customWidth="1"/>
    <col min="11027" max="11027" width="9.28515625" style="16"/>
    <col min="11028" max="11028" width="10.42578125" style="16" bestFit="1" customWidth="1"/>
    <col min="11029" max="11260" width="9.28515625" style="16"/>
    <col min="11261" max="11261" width="6" style="16" customWidth="1"/>
    <col min="11262" max="11262" width="2.5703125" style="16" customWidth="1"/>
    <col min="11263" max="11263" width="37.42578125" style="16" bestFit="1" customWidth="1"/>
    <col min="11264" max="11264" width="15.5703125" style="16" customWidth="1"/>
    <col min="11265" max="11265" width="3" style="16" customWidth="1"/>
    <col min="11266" max="11266" width="10.5703125" style="16" customWidth="1"/>
    <col min="11267" max="11267" width="3.28515625" style="16" customWidth="1"/>
    <col min="11268" max="11268" width="12.7109375" style="16" customWidth="1"/>
    <col min="11269" max="11269" width="2.42578125" style="16" customWidth="1"/>
    <col min="11270" max="11270" width="10.7109375" style="16" customWidth="1"/>
    <col min="11271" max="11271" width="1.7109375" style="16" customWidth="1"/>
    <col min="11272" max="11272" width="14.28515625" style="16" customWidth="1"/>
    <col min="11273" max="11273" width="3.28515625" style="16" bestFit="1" customWidth="1"/>
    <col min="11274" max="11274" width="10.7109375" style="16" customWidth="1"/>
    <col min="11275" max="11275" width="2.7109375" style="16" customWidth="1"/>
    <col min="11276" max="11276" width="14.28515625" style="16" customWidth="1"/>
    <col min="11277" max="11277" width="2.7109375" style="16" customWidth="1"/>
    <col min="11278" max="11278" width="23.42578125" style="16" bestFit="1" customWidth="1"/>
    <col min="11279" max="11279" width="9.28515625" style="16"/>
    <col min="11280" max="11280" width="10.5703125" style="16" bestFit="1" customWidth="1"/>
    <col min="11281" max="11281" width="9.28515625" style="16"/>
    <col min="11282" max="11282" width="10.7109375" style="16" bestFit="1" customWidth="1"/>
    <col min="11283" max="11283" width="9.28515625" style="16"/>
    <col min="11284" max="11284" width="10.42578125" style="16" bestFit="1" customWidth="1"/>
    <col min="11285" max="11516" width="9.28515625" style="16"/>
    <col min="11517" max="11517" width="6" style="16" customWidth="1"/>
    <col min="11518" max="11518" width="2.5703125" style="16" customWidth="1"/>
    <col min="11519" max="11519" width="37.42578125" style="16" bestFit="1" customWidth="1"/>
    <col min="11520" max="11520" width="15.5703125" style="16" customWidth="1"/>
    <col min="11521" max="11521" width="3" style="16" customWidth="1"/>
    <col min="11522" max="11522" width="10.5703125" style="16" customWidth="1"/>
    <col min="11523" max="11523" width="3.28515625" style="16" customWidth="1"/>
    <col min="11524" max="11524" width="12.7109375" style="16" customWidth="1"/>
    <col min="11525" max="11525" width="2.42578125" style="16" customWidth="1"/>
    <col min="11526" max="11526" width="10.7109375" style="16" customWidth="1"/>
    <col min="11527" max="11527" width="1.7109375" style="16" customWidth="1"/>
    <col min="11528" max="11528" width="14.28515625" style="16" customWidth="1"/>
    <col min="11529" max="11529" width="3.28515625" style="16" bestFit="1" customWidth="1"/>
    <col min="11530" max="11530" width="10.7109375" style="16" customWidth="1"/>
    <col min="11531" max="11531" width="2.7109375" style="16" customWidth="1"/>
    <col min="11532" max="11532" width="14.28515625" style="16" customWidth="1"/>
    <col min="11533" max="11533" width="2.7109375" style="16" customWidth="1"/>
    <col min="11534" max="11534" width="23.42578125" style="16" bestFit="1" customWidth="1"/>
    <col min="11535" max="11535" width="9.28515625" style="16"/>
    <col min="11536" max="11536" width="10.5703125" style="16" bestFit="1" customWidth="1"/>
    <col min="11537" max="11537" width="9.28515625" style="16"/>
    <col min="11538" max="11538" width="10.7109375" style="16" bestFit="1" customWidth="1"/>
    <col min="11539" max="11539" width="9.28515625" style="16"/>
    <col min="11540" max="11540" width="10.42578125" style="16" bestFit="1" customWidth="1"/>
    <col min="11541" max="11772" width="9.28515625" style="16"/>
    <col min="11773" max="11773" width="6" style="16" customWidth="1"/>
    <col min="11774" max="11774" width="2.5703125" style="16" customWidth="1"/>
    <col min="11775" max="11775" width="37.42578125" style="16" bestFit="1" customWidth="1"/>
    <col min="11776" max="11776" width="15.5703125" style="16" customWidth="1"/>
    <col min="11777" max="11777" width="3" style="16" customWidth="1"/>
    <col min="11778" max="11778" width="10.5703125" style="16" customWidth="1"/>
    <col min="11779" max="11779" width="3.28515625" style="16" customWidth="1"/>
    <col min="11780" max="11780" width="12.7109375" style="16" customWidth="1"/>
    <col min="11781" max="11781" width="2.42578125" style="16" customWidth="1"/>
    <col min="11782" max="11782" width="10.7109375" style="16" customWidth="1"/>
    <col min="11783" max="11783" width="1.7109375" style="16" customWidth="1"/>
    <col min="11784" max="11784" width="14.28515625" style="16" customWidth="1"/>
    <col min="11785" max="11785" width="3.28515625" style="16" bestFit="1" customWidth="1"/>
    <col min="11786" max="11786" width="10.7109375" style="16" customWidth="1"/>
    <col min="11787" max="11787" width="2.7109375" style="16" customWidth="1"/>
    <col min="11788" max="11788" width="14.28515625" style="16" customWidth="1"/>
    <col min="11789" max="11789" width="2.7109375" style="16" customWidth="1"/>
    <col min="11790" max="11790" width="23.42578125" style="16" bestFit="1" customWidth="1"/>
    <col min="11791" max="11791" width="9.28515625" style="16"/>
    <col min="11792" max="11792" width="10.5703125" style="16" bestFit="1" customWidth="1"/>
    <col min="11793" max="11793" width="9.28515625" style="16"/>
    <col min="11794" max="11794" width="10.7109375" style="16" bestFit="1" customWidth="1"/>
    <col min="11795" max="11795" width="9.28515625" style="16"/>
    <col min="11796" max="11796" width="10.42578125" style="16" bestFit="1" customWidth="1"/>
    <col min="11797" max="12028" width="9.28515625" style="16"/>
    <col min="12029" max="12029" width="6" style="16" customWidth="1"/>
    <col min="12030" max="12030" width="2.5703125" style="16" customWidth="1"/>
    <col min="12031" max="12031" width="37.42578125" style="16" bestFit="1" customWidth="1"/>
    <col min="12032" max="12032" width="15.5703125" style="16" customWidth="1"/>
    <col min="12033" max="12033" width="3" style="16" customWidth="1"/>
    <col min="12034" max="12034" width="10.5703125" style="16" customWidth="1"/>
    <col min="12035" max="12035" width="3.28515625" style="16" customWidth="1"/>
    <col min="12036" max="12036" width="12.7109375" style="16" customWidth="1"/>
    <col min="12037" max="12037" width="2.42578125" style="16" customWidth="1"/>
    <col min="12038" max="12038" width="10.7109375" style="16" customWidth="1"/>
    <col min="12039" max="12039" width="1.7109375" style="16" customWidth="1"/>
    <col min="12040" max="12040" width="14.28515625" style="16" customWidth="1"/>
    <col min="12041" max="12041" width="3.28515625" style="16" bestFit="1" customWidth="1"/>
    <col min="12042" max="12042" width="10.7109375" style="16" customWidth="1"/>
    <col min="12043" max="12043" width="2.7109375" style="16" customWidth="1"/>
    <col min="12044" max="12044" width="14.28515625" style="16" customWidth="1"/>
    <col min="12045" max="12045" width="2.7109375" style="16" customWidth="1"/>
    <col min="12046" max="12046" width="23.42578125" style="16" bestFit="1" customWidth="1"/>
    <col min="12047" max="12047" width="9.28515625" style="16"/>
    <col min="12048" max="12048" width="10.5703125" style="16" bestFit="1" customWidth="1"/>
    <col min="12049" max="12049" width="9.28515625" style="16"/>
    <col min="12050" max="12050" width="10.7109375" style="16" bestFit="1" customWidth="1"/>
    <col min="12051" max="12051" width="9.28515625" style="16"/>
    <col min="12052" max="12052" width="10.42578125" style="16" bestFit="1" customWidth="1"/>
    <col min="12053" max="12284" width="9.28515625" style="16"/>
    <col min="12285" max="12285" width="6" style="16" customWidth="1"/>
    <col min="12286" max="12286" width="2.5703125" style="16" customWidth="1"/>
    <col min="12287" max="12287" width="37.42578125" style="16" bestFit="1" customWidth="1"/>
    <col min="12288" max="12288" width="15.5703125" style="16" customWidth="1"/>
    <col min="12289" max="12289" width="3" style="16" customWidth="1"/>
    <col min="12290" max="12290" width="10.5703125" style="16" customWidth="1"/>
    <col min="12291" max="12291" width="3.28515625" style="16" customWidth="1"/>
    <col min="12292" max="12292" width="12.7109375" style="16" customWidth="1"/>
    <col min="12293" max="12293" width="2.42578125" style="16" customWidth="1"/>
    <col min="12294" max="12294" width="10.7109375" style="16" customWidth="1"/>
    <col min="12295" max="12295" width="1.7109375" style="16" customWidth="1"/>
    <col min="12296" max="12296" width="14.28515625" style="16" customWidth="1"/>
    <col min="12297" max="12297" width="3.28515625" style="16" bestFit="1" customWidth="1"/>
    <col min="12298" max="12298" width="10.7109375" style="16" customWidth="1"/>
    <col min="12299" max="12299" width="2.7109375" style="16" customWidth="1"/>
    <col min="12300" max="12300" width="14.28515625" style="16" customWidth="1"/>
    <col min="12301" max="12301" width="2.7109375" style="16" customWidth="1"/>
    <col min="12302" max="12302" width="23.42578125" style="16" bestFit="1" customWidth="1"/>
    <col min="12303" max="12303" width="9.28515625" style="16"/>
    <col min="12304" max="12304" width="10.5703125" style="16" bestFit="1" customWidth="1"/>
    <col min="12305" max="12305" width="9.28515625" style="16"/>
    <col min="12306" max="12306" width="10.7109375" style="16" bestFit="1" customWidth="1"/>
    <col min="12307" max="12307" width="9.28515625" style="16"/>
    <col min="12308" max="12308" width="10.42578125" style="16" bestFit="1" customWidth="1"/>
    <col min="12309" max="12540" width="9.28515625" style="16"/>
    <col min="12541" max="12541" width="6" style="16" customWidth="1"/>
    <col min="12542" max="12542" width="2.5703125" style="16" customWidth="1"/>
    <col min="12543" max="12543" width="37.42578125" style="16" bestFit="1" customWidth="1"/>
    <col min="12544" max="12544" width="15.5703125" style="16" customWidth="1"/>
    <col min="12545" max="12545" width="3" style="16" customWidth="1"/>
    <col min="12546" max="12546" width="10.5703125" style="16" customWidth="1"/>
    <col min="12547" max="12547" width="3.28515625" style="16" customWidth="1"/>
    <col min="12548" max="12548" width="12.7109375" style="16" customWidth="1"/>
    <col min="12549" max="12549" width="2.42578125" style="16" customWidth="1"/>
    <col min="12550" max="12550" width="10.7109375" style="16" customWidth="1"/>
    <col min="12551" max="12551" width="1.7109375" style="16" customWidth="1"/>
    <col min="12552" max="12552" width="14.28515625" style="16" customWidth="1"/>
    <col min="12553" max="12553" width="3.28515625" style="16" bestFit="1" customWidth="1"/>
    <col min="12554" max="12554" width="10.7109375" style="16" customWidth="1"/>
    <col min="12555" max="12555" width="2.7109375" style="16" customWidth="1"/>
    <col min="12556" max="12556" width="14.28515625" style="16" customWidth="1"/>
    <col min="12557" max="12557" width="2.7109375" style="16" customWidth="1"/>
    <col min="12558" max="12558" width="23.42578125" style="16" bestFit="1" customWidth="1"/>
    <col min="12559" max="12559" width="9.28515625" style="16"/>
    <col min="12560" max="12560" width="10.5703125" style="16" bestFit="1" customWidth="1"/>
    <col min="12561" max="12561" width="9.28515625" style="16"/>
    <col min="12562" max="12562" width="10.7109375" style="16" bestFit="1" customWidth="1"/>
    <col min="12563" max="12563" width="9.28515625" style="16"/>
    <col min="12564" max="12564" width="10.42578125" style="16" bestFit="1" customWidth="1"/>
    <col min="12565" max="12796" width="9.28515625" style="16"/>
    <col min="12797" max="12797" width="6" style="16" customWidth="1"/>
    <col min="12798" max="12798" width="2.5703125" style="16" customWidth="1"/>
    <col min="12799" max="12799" width="37.42578125" style="16" bestFit="1" customWidth="1"/>
    <col min="12800" max="12800" width="15.5703125" style="16" customWidth="1"/>
    <col min="12801" max="12801" width="3" style="16" customWidth="1"/>
    <col min="12802" max="12802" width="10.5703125" style="16" customWidth="1"/>
    <col min="12803" max="12803" width="3.28515625" style="16" customWidth="1"/>
    <col min="12804" max="12804" width="12.7109375" style="16" customWidth="1"/>
    <col min="12805" max="12805" width="2.42578125" style="16" customWidth="1"/>
    <col min="12806" max="12806" width="10.7109375" style="16" customWidth="1"/>
    <col min="12807" max="12807" width="1.7109375" style="16" customWidth="1"/>
    <col min="12808" max="12808" width="14.28515625" style="16" customWidth="1"/>
    <col min="12809" max="12809" width="3.28515625" style="16" bestFit="1" customWidth="1"/>
    <col min="12810" max="12810" width="10.7109375" style="16" customWidth="1"/>
    <col min="12811" max="12811" width="2.7109375" style="16" customWidth="1"/>
    <col min="12812" max="12812" width="14.28515625" style="16" customWidth="1"/>
    <col min="12813" max="12813" width="2.7109375" style="16" customWidth="1"/>
    <col min="12814" max="12814" width="23.42578125" style="16" bestFit="1" customWidth="1"/>
    <col min="12815" max="12815" width="9.28515625" style="16"/>
    <col min="12816" max="12816" width="10.5703125" style="16" bestFit="1" customWidth="1"/>
    <col min="12817" max="12817" width="9.28515625" style="16"/>
    <col min="12818" max="12818" width="10.7109375" style="16" bestFit="1" customWidth="1"/>
    <col min="12819" max="12819" width="9.28515625" style="16"/>
    <col min="12820" max="12820" width="10.42578125" style="16" bestFit="1" customWidth="1"/>
    <col min="12821" max="13052" width="9.28515625" style="16"/>
    <col min="13053" max="13053" width="6" style="16" customWidth="1"/>
    <col min="13054" max="13054" width="2.5703125" style="16" customWidth="1"/>
    <col min="13055" max="13055" width="37.42578125" style="16" bestFit="1" customWidth="1"/>
    <col min="13056" max="13056" width="15.5703125" style="16" customWidth="1"/>
    <col min="13057" max="13057" width="3" style="16" customWidth="1"/>
    <col min="13058" max="13058" width="10.5703125" style="16" customWidth="1"/>
    <col min="13059" max="13059" width="3.28515625" style="16" customWidth="1"/>
    <col min="13060" max="13060" width="12.7109375" style="16" customWidth="1"/>
    <col min="13061" max="13061" width="2.42578125" style="16" customWidth="1"/>
    <col min="13062" max="13062" width="10.7109375" style="16" customWidth="1"/>
    <col min="13063" max="13063" width="1.7109375" style="16" customWidth="1"/>
    <col min="13064" max="13064" width="14.28515625" style="16" customWidth="1"/>
    <col min="13065" max="13065" width="3.28515625" style="16" bestFit="1" customWidth="1"/>
    <col min="13066" max="13066" width="10.7109375" style="16" customWidth="1"/>
    <col min="13067" max="13067" width="2.7109375" style="16" customWidth="1"/>
    <col min="13068" max="13068" width="14.28515625" style="16" customWidth="1"/>
    <col min="13069" max="13069" width="2.7109375" style="16" customWidth="1"/>
    <col min="13070" max="13070" width="23.42578125" style="16" bestFit="1" customWidth="1"/>
    <col min="13071" max="13071" width="9.28515625" style="16"/>
    <col min="13072" max="13072" width="10.5703125" style="16" bestFit="1" customWidth="1"/>
    <col min="13073" max="13073" width="9.28515625" style="16"/>
    <col min="13074" max="13074" width="10.7109375" style="16" bestFit="1" customWidth="1"/>
    <col min="13075" max="13075" width="9.28515625" style="16"/>
    <col min="13076" max="13076" width="10.42578125" style="16" bestFit="1" customWidth="1"/>
    <col min="13077" max="13308" width="9.28515625" style="16"/>
    <col min="13309" max="13309" width="6" style="16" customWidth="1"/>
    <col min="13310" max="13310" width="2.5703125" style="16" customWidth="1"/>
    <col min="13311" max="13311" width="37.42578125" style="16" bestFit="1" customWidth="1"/>
    <col min="13312" max="13312" width="15.5703125" style="16" customWidth="1"/>
    <col min="13313" max="13313" width="3" style="16" customWidth="1"/>
    <col min="13314" max="13314" width="10.5703125" style="16" customWidth="1"/>
    <col min="13315" max="13315" width="3.28515625" style="16" customWidth="1"/>
    <col min="13316" max="13316" width="12.7109375" style="16" customWidth="1"/>
    <col min="13317" max="13317" width="2.42578125" style="16" customWidth="1"/>
    <col min="13318" max="13318" width="10.7109375" style="16" customWidth="1"/>
    <col min="13319" max="13319" width="1.7109375" style="16" customWidth="1"/>
    <col min="13320" max="13320" width="14.28515625" style="16" customWidth="1"/>
    <col min="13321" max="13321" width="3.28515625" style="16" bestFit="1" customWidth="1"/>
    <col min="13322" max="13322" width="10.7109375" style="16" customWidth="1"/>
    <col min="13323" max="13323" width="2.7109375" style="16" customWidth="1"/>
    <col min="13324" max="13324" width="14.28515625" style="16" customWidth="1"/>
    <col min="13325" max="13325" width="2.7109375" style="16" customWidth="1"/>
    <col min="13326" max="13326" width="23.42578125" style="16" bestFit="1" customWidth="1"/>
    <col min="13327" max="13327" width="9.28515625" style="16"/>
    <col min="13328" max="13328" width="10.5703125" style="16" bestFit="1" customWidth="1"/>
    <col min="13329" max="13329" width="9.28515625" style="16"/>
    <col min="13330" max="13330" width="10.7109375" style="16" bestFit="1" customWidth="1"/>
    <col min="13331" max="13331" width="9.28515625" style="16"/>
    <col min="13332" max="13332" width="10.42578125" style="16" bestFit="1" customWidth="1"/>
    <col min="13333" max="13564" width="9.28515625" style="16"/>
    <col min="13565" max="13565" width="6" style="16" customWidth="1"/>
    <col min="13566" max="13566" width="2.5703125" style="16" customWidth="1"/>
    <col min="13567" max="13567" width="37.42578125" style="16" bestFit="1" customWidth="1"/>
    <col min="13568" max="13568" width="15.5703125" style="16" customWidth="1"/>
    <col min="13569" max="13569" width="3" style="16" customWidth="1"/>
    <col min="13570" max="13570" width="10.5703125" style="16" customWidth="1"/>
    <col min="13571" max="13571" width="3.28515625" style="16" customWidth="1"/>
    <col min="13572" max="13572" width="12.7109375" style="16" customWidth="1"/>
    <col min="13573" max="13573" width="2.42578125" style="16" customWidth="1"/>
    <col min="13574" max="13574" width="10.7109375" style="16" customWidth="1"/>
    <col min="13575" max="13575" width="1.7109375" style="16" customWidth="1"/>
    <col min="13576" max="13576" width="14.28515625" style="16" customWidth="1"/>
    <col min="13577" max="13577" width="3.28515625" style="16" bestFit="1" customWidth="1"/>
    <col min="13578" max="13578" width="10.7109375" style="16" customWidth="1"/>
    <col min="13579" max="13579" width="2.7109375" style="16" customWidth="1"/>
    <col min="13580" max="13580" width="14.28515625" style="16" customWidth="1"/>
    <col min="13581" max="13581" width="2.7109375" style="16" customWidth="1"/>
    <col min="13582" max="13582" width="23.42578125" style="16" bestFit="1" customWidth="1"/>
    <col min="13583" max="13583" width="9.28515625" style="16"/>
    <col min="13584" max="13584" width="10.5703125" style="16" bestFit="1" customWidth="1"/>
    <col min="13585" max="13585" width="9.28515625" style="16"/>
    <col min="13586" max="13586" width="10.7109375" style="16" bestFit="1" customWidth="1"/>
    <col min="13587" max="13587" width="9.28515625" style="16"/>
    <col min="13588" max="13588" width="10.42578125" style="16" bestFit="1" customWidth="1"/>
    <col min="13589" max="13820" width="9.28515625" style="16"/>
    <col min="13821" max="13821" width="6" style="16" customWidth="1"/>
    <col min="13822" max="13822" width="2.5703125" style="16" customWidth="1"/>
    <col min="13823" max="13823" width="37.42578125" style="16" bestFit="1" customWidth="1"/>
    <col min="13824" max="13824" width="15.5703125" style="16" customWidth="1"/>
    <col min="13825" max="13825" width="3" style="16" customWidth="1"/>
    <col min="13826" max="13826" width="10.5703125" style="16" customWidth="1"/>
    <col min="13827" max="13827" width="3.28515625" style="16" customWidth="1"/>
    <col min="13828" max="13828" width="12.7109375" style="16" customWidth="1"/>
    <col min="13829" max="13829" width="2.42578125" style="16" customWidth="1"/>
    <col min="13830" max="13830" width="10.7109375" style="16" customWidth="1"/>
    <col min="13831" max="13831" width="1.7109375" style="16" customWidth="1"/>
    <col min="13832" max="13832" width="14.28515625" style="16" customWidth="1"/>
    <col min="13833" max="13833" width="3.28515625" style="16" bestFit="1" customWidth="1"/>
    <col min="13834" max="13834" width="10.7109375" style="16" customWidth="1"/>
    <col min="13835" max="13835" width="2.7109375" style="16" customWidth="1"/>
    <col min="13836" max="13836" width="14.28515625" style="16" customWidth="1"/>
    <col min="13837" max="13837" width="2.7109375" style="16" customWidth="1"/>
    <col min="13838" max="13838" width="23.42578125" style="16" bestFit="1" customWidth="1"/>
    <col min="13839" max="13839" width="9.28515625" style="16"/>
    <col min="13840" max="13840" width="10.5703125" style="16" bestFit="1" customWidth="1"/>
    <col min="13841" max="13841" width="9.28515625" style="16"/>
    <col min="13842" max="13842" width="10.7109375" style="16" bestFit="1" customWidth="1"/>
    <col min="13843" max="13843" width="9.28515625" style="16"/>
    <col min="13844" max="13844" width="10.42578125" style="16" bestFit="1" customWidth="1"/>
    <col min="13845" max="14076" width="9.28515625" style="16"/>
    <col min="14077" max="14077" width="6" style="16" customWidth="1"/>
    <col min="14078" max="14078" width="2.5703125" style="16" customWidth="1"/>
    <col min="14079" max="14079" width="37.42578125" style="16" bestFit="1" customWidth="1"/>
    <col min="14080" max="14080" width="15.5703125" style="16" customWidth="1"/>
    <col min="14081" max="14081" width="3" style="16" customWidth="1"/>
    <col min="14082" max="14082" width="10.5703125" style="16" customWidth="1"/>
    <col min="14083" max="14083" width="3.28515625" style="16" customWidth="1"/>
    <col min="14084" max="14084" width="12.7109375" style="16" customWidth="1"/>
    <col min="14085" max="14085" width="2.42578125" style="16" customWidth="1"/>
    <col min="14086" max="14086" width="10.7109375" style="16" customWidth="1"/>
    <col min="14087" max="14087" width="1.7109375" style="16" customWidth="1"/>
    <col min="14088" max="14088" width="14.28515625" style="16" customWidth="1"/>
    <col min="14089" max="14089" width="3.28515625" style="16" bestFit="1" customWidth="1"/>
    <col min="14090" max="14090" width="10.7109375" style="16" customWidth="1"/>
    <col min="14091" max="14091" width="2.7109375" style="16" customWidth="1"/>
    <col min="14092" max="14092" width="14.28515625" style="16" customWidth="1"/>
    <col min="14093" max="14093" width="2.7109375" style="16" customWidth="1"/>
    <col min="14094" max="14094" width="23.42578125" style="16" bestFit="1" customWidth="1"/>
    <col min="14095" max="14095" width="9.28515625" style="16"/>
    <col min="14096" max="14096" width="10.5703125" style="16" bestFit="1" customWidth="1"/>
    <col min="14097" max="14097" width="9.28515625" style="16"/>
    <col min="14098" max="14098" width="10.7109375" style="16" bestFit="1" customWidth="1"/>
    <col min="14099" max="14099" width="9.28515625" style="16"/>
    <col min="14100" max="14100" width="10.42578125" style="16" bestFit="1" customWidth="1"/>
    <col min="14101" max="14332" width="9.28515625" style="16"/>
    <col min="14333" max="14333" width="6" style="16" customWidth="1"/>
    <col min="14334" max="14334" width="2.5703125" style="16" customWidth="1"/>
    <col min="14335" max="14335" width="37.42578125" style="16" bestFit="1" customWidth="1"/>
    <col min="14336" max="14336" width="15.5703125" style="16" customWidth="1"/>
    <col min="14337" max="14337" width="3" style="16" customWidth="1"/>
    <col min="14338" max="14338" width="10.5703125" style="16" customWidth="1"/>
    <col min="14339" max="14339" width="3.28515625" style="16" customWidth="1"/>
    <col min="14340" max="14340" width="12.7109375" style="16" customWidth="1"/>
    <col min="14341" max="14341" width="2.42578125" style="16" customWidth="1"/>
    <col min="14342" max="14342" width="10.7109375" style="16" customWidth="1"/>
    <col min="14343" max="14343" width="1.7109375" style="16" customWidth="1"/>
    <col min="14344" max="14344" width="14.28515625" style="16" customWidth="1"/>
    <col min="14345" max="14345" width="3.28515625" style="16" bestFit="1" customWidth="1"/>
    <col min="14346" max="14346" width="10.7109375" style="16" customWidth="1"/>
    <col min="14347" max="14347" width="2.7109375" style="16" customWidth="1"/>
    <col min="14348" max="14348" width="14.28515625" style="16" customWidth="1"/>
    <col min="14349" max="14349" width="2.7109375" style="16" customWidth="1"/>
    <col min="14350" max="14350" width="23.42578125" style="16" bestFit="1" customWidth="1"/>
    <col min="14351" max="14351" width="9.28515625" style="16"/>
    <col min="14352" max="14352" width="10.5703125" style="16" bestFit="1" customWidth="1"/>
    <col min="14353" max="14353" width="9.28515625" style="16"/>
    <col min="14354" max="14354" width="10.7109375" style="16" bestFit="1" customWidth="1"/>
    <col min="14355" max="14355" width="9.28515625" style="16"/>
    <col min="14356" max="14356" width="10.42578125" style="16" bestFit="1" customWidth="1"/>
    <col min="14357" max="14588" width="9.28515625" style="16"/>
    <col min="14589" max="14589" width="6" style="16" customWidth="1"/>
    <col min="14590" max="14590" width="2.5703125" style="16" customWidth="1"/>
    <col min="14591" max="14591" width="37.42578125" style="16" bestFit="1" customWidth="1"/>
    <col min="14592" max="14592" width="15.5703125" style="16" customWidth="1"/>
    <col min="14593" max="14593" width="3" style="16" customWidth="1"/>
    <col min="14594" max="14594" width="10.5703125" style="16" customWidth="1"/>
    <col min="14595" max="14595" width="3.28515625" style="16" customWidth="1"/>
    <col min="14596" max="14596" width="12.7109375" style="16" customWidth="1"/>
    <col min="14597" max="14597" width="2.42578125" style="16" customWidth="1"/>
    <col min="14598" max="14598" width="10.7109375" style="16" customWidth="1"/>
    <col min="14599" max="14599" width="1.7109375" style="16" customWidth="1"/>
    <col min="14600" max="14600" width="14.28515625" style="16" customWidth="1"/>
    <col min="14601" max="14601" width="3.28515625" style="16" bestFit="1" customWidth="1"/>
    <col min="14602" max="14602" width="10.7109375" style="16" customWidth="1"/>
    <col min="14603" max="14603" width="2.7109375" style="16" customWidth="1"/>
    <col min="14604" max="14604" width="14.28515625" style="16" customWidth="1"/>
    <col min="14605" max="14605" width="2.7109375" style="16" customWidth="1"/>
    <col min="14606" max="14606" width="23.42578125" style="16" bestFit="1" customWidth="1"/>
    <col min="14607" max="14607" width="9.28515625" style="16"/>
    <col min="14608" max="14608" width="10.5703125" style="16" bestFit="1" customWidth="1"/>
    <col min="14609" max="14609" width="9.28515625" style="16"/>
    <col min="14610" max="14610" width="10.7109375" style="16" bestFit="1" customWidth="1"/>
    <col min="14611" max="14611" width="9.28515625" style="16"/>
    <col min="14612" max="14612" width="10.42578125" style="16" bestFit="1" customWidth="1"/>
    <col min="14613" max="14844" width="9.28515625" style="16"/>
    <col min="14845" max="14845" width="6" style="16" customWidth="1"/>
    <col min="14846" max="14846" width="2.5703125" style="16" customWidth="1"/>
    <col min="14847" max="14847" width="37.42578125" style="16" bestFit="1" customWidth="1"/>
    <col min="14848" max="14848" width="15.5703125" style="16" customWidth="1"/>
    <col min="14849" max="14849" width="3" style="16" customWidth="1"/>
    <col min="14850" max="14850" width="10.5703125" style="16" customWidth="1"/>
    <col min="14851" max="14851" width="3.28515625" style="16" customWidth="1"/>
    <col min="14852" max="14852" width="12.7109375" style="16" customWidth="1"/>
    <col min="14853" max="14853" width="2.42578125" style="16" customWidth="1"/>
    <col min="14854" max="14854" width="10.7109375" style="16" customWidth="1"/>
    <col min="14855" max="14855" width="1.7109375" style="16" customWidth="1"/>
    <col min="14856" max="14856" width="14.28515625" style="16" customWidth="1"/>
    <col min="14857" max="14857" width="3.28515625" style="16" bestFit="1" customWidth="1"/>
    <col min="14858" max="14858" width="10.7109375" style="16" customWidth="1"/>
    <col min="14859" max="14859" width="2.7109375" style="16" customWidth="1"/>
    <col min="14860" max="14860" width="14.28515625" style="16" customWidth="1"/>
    <col min="14861" max="14861" width="2.7109375" style="16" customWidth="1"/>
    <col min="14862" max="14862" width="23.42578125" style="16" bestFit="1" customWidth="1"/>
    <col min="14863" max="14863" width="9.28515625" style="16"/>
    <col min="14864" max="14864" width="10.5703125" style="16" bestFit="1" customWidth="1"/>
    <col min="14865" max="14865" width="9.28515625" style="16"/>
    <col min="14866" max="14866" width="10.7109375" style="16" bestFit="1" customWidth="1"/>
    <col min="14867" max="14867" width="9.28515625" style="16"/>
    <col min="14868" max="14868" width="10.42578125" style="16" bestFit="1" customWidth="1"/>
    <col min="14869" max="15100" width="9.28515625" style="16"/>
    <col min="15101" max="15101" width="6" style="16" customWidth="1"/>
    <col min="15102" max="15102" width="2.5703125" style="16" customWidth="1"/>
    <col min="15103" max="15103" width="37.42578125" style="16" bestFit="1" customWidth="1"/>
    <col min="15104" max="15104" width="15.5703125" style="16" customWidth="1"/>
    <col min="15105" max="15105" width="3" style="16" customWidth="1"/>
    <col min="15106" max="15106" width="10.5703125" style="16" customWidth="1"/>
    <col min="15107" max="15107" width="3.28515625" style="16" customWidth="1"/>
    <col min="15108" max="15108" width="12.7109375" style="16" customWidth="1"/>
    <col min="15109" max="15109" width="2.42578125" style="16" customWidth="1"/>
    <col min="15110" max="15110" width="10.7109375" style="16" customWidth="1"/>
    <col min="15111" max="15111" width="1.7109375" style="16" customWidth="1"/>
    <col min="15112" max="15112" width="14.28515625" style="16" customWidth="1"/>
    <col min="15113" max="15113" width="3.28515625" style="16" bestFit="1" customWidth="1"/>
    <col min="15114" max="15114" width="10.7109375" style="16" customWidth="1"/>
    <col min="15115" max="15115" width="2.7109375" style="16" customWidth="1"/>
    <col min="15116" max="15116" width="14.28515625" style="16" customWidth="1"/>
    <col min="15117" max="15117" width="2.7109375" style="16" customWidth="1"/>
    <col min="15118" max="15118" width="23.42578125" style="16" bestFit="1" customWidth="1"/>
    <col min="15119" max="15119" width="9.28515625" style="16"/>
    <col min="15120" max="15120" width="10.5703125" style="16" bestFit="1" customWidth="1"/>
    <col min="15121" max="15121" width="9.28515625" style="16"/>
    <col min="15122" max="15122" width="10.7109375" style="16" bestFit="1" customWidth="1"/>
    <col min="15123" max="15123" width="9.28515625" style="16"/>
    <col min="15124" max="15124" width="10.42578125" style="16" bestFit="1" customWidth="1"/>
    <col min="15125" max="15356" width="9.28515625" style="16"/>
    <col min="15357" max="15357" width="6" style="16" customWidth="1"/>
    <col min="15358" max="15358" width="2.5703125" style="16" customWidth="1"/>
    <col min="15359" max="15359" width="37.42578125" style="16" bestFit="1" customWidth="1"/>
    <col min="15360" max="15360" width="15.5703125" style="16" customWidth="1"/>
    <col min="15361" max="15361" width="3" style="16" customWidth="1"/>
    <col min="15362" max="15362" width="10.5703125" style="16" customWidth="1"/>
    <col min="15363" max="15363" width="3.28515625" style="16" customWidth="1"/>
    <col min="15364" max="15364" width="12.7109375" style="16" customWidth="1"/>
    <col min="15365" max="15365" width="2.42578125" style="16" customWidth="1"/>
    <col min="15366" max="15366" width="10.7109375" style="16" customWidth="1"/>
    <col min="15367" max="15367" width="1.7109375" style="16" customWidth="1"/>
    <col min="15368" max="15368" width="14.28515625" style="16" customWidth="1"/>
    <col min="15369" max="15369" width="3.28515625" style="16" bestFit="1" customWidth="1"/>
    <col min="15370" max="15370" width="10.7109375" style="16" customWidth="1"/>
    <col min="15371" max="15371" width="2.7109375" style="16" customWidth="1"/>
    <col min="15372" max="15372" width="14.28515625" style="16" customWidth="1"/>
    <col min="15373" max="15373" width="2.7109375" style="16" customWidth="1"/>
    <col min="15374" max="15374" width="23.42578125" style="16" bestFit="1" customWidth="1"/>
    <col min="15375" max="15375" width="9.28515625" style="16"/>
    <col min="15376" max="15376" width="10.5703125" style="16" bestFit="1" customWidth="1"/>
    <col min="15377" max="15377" width="9.28515625" style="16"/>
    <col min="15378" max="15378" width="10.7109375" style="16" bestFit="1" customWidth="1"/>
    <col min="15379" max="15379" width="9.28515625" style="16"/>
    <col min="15380" max="15380" width="10.42578125" style="16" bestFit="1" customWidth="1"/>
    <col min="15381" max="15612" width="9.28515625" style="16"/>
    <col min="15613" max="15613" width="6" style="16" customWidth="1"/>
    <col min="15614" max="15614" width="2.5703125" style="16" customWidth="1"/>
    <col min="15615" max="15615" width="37.42578125" style="16" bestFit="1" customWidth="1"/>
    <col min="15616" max="15616" width="15.5703125" style="16" customWidth="1"/>
    <col min="15617" max="15617" width="3" style="16" customWidth="1"/>
    <col min="15618" max="15618" width="10.5703125" style="16" customWidth="1"/>
    <col min="15619" max="15619" width="3.28515625" style="16" customWidth="1"/>
    <col min="15620" max="15620" width="12.7109375" style="16" customWidth="1"/>
    <col min="15621" max="15621" width="2.42578125" style="16" customWidth="1"/>
    <col min="15622" max="15622" width="10.7109375" style="16" customWidth="1"/>
    <col min="15623" max="15623" width="1.7109375" style="16" customWidth="1"/>
    <col min="15624" max="15624" width="14.28515625" style="16" customWidth="1"/>
    <col min="15625" max="15625" width="3.28515625" style="16" bestFit="1" customWidth="1"/>
    <col min="15626" max="15626" width="10.7109375" style="16" customWidth="1"/>
    <col min="15627" max="15627" width="2.7109375" style="16" customWidth="1"/>
    <col min="15628" max="15628" width="14.28515625" style="16" customWidth="1"/>
    <col min="15629" max="15629" width="2.7109375" style="16" customWidth="1"/>
    <col min="15630" max="15630" width="23.42578125" style="16" bestFit="1" customWidth="1"/>
    <col min="15631" max="15631" width="9.28515625" style="16"/>
    <col min="15632" max="15632" width="10.5703125" style="16" bestFit="1" customWidth="1"/>
    <col min="15633" max="15633" width="9.28515625" style="16"/>
    <col min="15634" max="15634" width="10.7109375" style="16" bestFit="1" customWidth="1"/>
    <col min="15635" max="15635" width="9.28515625" style="16"/>
    <col min="15636" max="15636" width="10.42578125" style="16" bestFit="1" customWidth="1"/>
    <col min="15637" max="15868" width="9.28515625" style="16"/>
    <col min="15869" max="15869" width="6" style="16" customWidth="1"/>
    <col min="15870" max="15870" width="2.5703125" style="16" customWidth="1"/>
    <col min="15871" max="15871" width="37.42578125" style="16" bestFit="1" customWidth="1"/>
    <col min="15872" max="15872" width="15.5703125" style="16" customWidth="1"/>
    <col min="15873" max="15873" width="3" style="16" customWidth="1"/>
    <col min="15874" max="15874" width="10.5703125" style="16" customWidth="1"/>
    <col min="15875" max="15875" width="3.28515625" style="16" customWidth="1"/>
    <col min="15876" max="15876" width="12.7109375" style="16" customWidth="1"/>
    <col min="15877" max="15877" width="2.42578125" style="16" customWidth="1"/>
    <col min="15878" max="15878" width="10.7109375" style="16" customWidth="1"/>
    <col min="15879" max="15879" width="1.7109375" style="16" customWidth="1"/>
    <col min="15880" max="15880" width="14.28515625" style="16" customWidth="1"/>
    <col min="15881" max="15881" width="3.28515625" style="16" bestFit="1" customWidth="1"/>
    <col min="15882" max="15882" width="10.7109375" style="16" customWidth="1"/>
    <col min="15883" max="15883" width="2.7109375" style="16" customWidth="1"/>
    <col min="15884" max="15884" width="14.28515625" style="16" customWidth="1"/>
    <col min="15885" max="15885" width="2.7109375" style="16" customWidth="1"/>
    <col min="15886" max="15886" width="23.42578125" style="16" bestFit="1" customWidth="1"/>
    <col min="15887" max="15887" width="9.28515625" style="16"/>
    <col min="15888" max="15888" width="10.5703125" style="16" bestFit="1" customWidth="1"/>
    <col min="15889" max="15889" width="9.28515625" style="16"/>
    <col min="15890" max="15890" width="10.7109375" style="16" bestFit="1" customWidth="1"/>
    <col min="15891" max="15891" width="9.28515625" style="16"/>
    <col min="15892" max="15892" width="10.42578125" style="16" bestFit="1" customWidth="1"/>
    <col min="15893" max="16124" width="9.28515625" style="16"/>
    <col min="16125" max="16125" width="6" style="16" customWidth="1"/>
    <col min="16126" max="16126" width="2.5703125" style="16" customWidth="1"/>
    <col min="16127" max="16127" width="37.42578125" style="16" bestFit="1" customWidth="1"/>
    <col min="16128" max="16128" width="15.5703125" style="16" customWidth="1"/>
    <col min="16129" max="16129" width="3" style="16" customWidth="1"/>
    <col min="16130" max="16130" width="10.5703125" style="16" customWidth="1"/>
    <col min="16131" max="16131" width="3.28515625" style="16" customWidth="1"/>
    <col min="16132" max="16132" width="12.7109375" style="16" customWidth="1"/>
    <col min="16133" max="16133" width="2.42578125" style="16" customWidth="1"/>
    <col min="16134" max="16134" width="10.7109375" style="16" customWidth="1"/>
    <col min="16135" max="16135" width="1.7109375" style="16" customWidth="1"/>
    <col min="16136" max="16136" width="14.28515625" style="16" customWidth="1"/>
    <col min="16137" max="16137" width="3.28515625" style="16" bestFit="1" customWidth="1"/>
    <col min="16138" max="16138" width="10.7109375" style="16" customWidth="1"/>
    <col min="16139" max="16139" width="2.7109375" style="16" customWidth="1"/>
    <col min="16140" max="16140" width="14.28515625" style="16" customWidth="1"/>
    <col min="16141" max="16141" width="2.7109375" style="16" customWidth="1"/>
    <col min="16142" max="16142" width="23.42578125" style="16" bestFit="1" customWidth="1"/>
    <col min="16143" max="16143" width="9.28515625" style="16"/>
    <col min="16144" max="16144" width="10.5703125" style="16" bestFit="1" customWidth="1"/>
    <col min="16145" max="16145" width="9.28515625" style="16"/>
    <col min="16146" max="16146" width="10.7109375" style="16" bestFit="1" customWidth="1"/>
    <col min="16147" max="16147" width="9.28515625" style="16"/>
    <col min="16148" max="16148" width="10.42578125" style="16" bestFit="1" customWidth="1"/>
    <col min="16149" max="16384" width="9.28515625" style="16"/>
  </cols>
  <sheetData>
    <row r="1" spans="1:16">
      <c r="A1" s="233" t="s">
        <v>73</v>
      </c>
      <c r="B1" s="233"/>
      <c r="C1" s="233"/>
      <c r="D1" s="233"/>
      <c r="E1" s="233"/>
      <c r="F1" s="233"/>
      <c r="G1" s="233"/>
      <c r="H1" s="233"/>
      <c r="I1" s="233"/>
      <c r="J1" s="233"/>
      <c r="K1" s="233"/>
      <c r="L1" s="233"/>
      <c r="M1" s="233"/>
      <c r="N1" s="233"/>
      <c r="O1" s="233"/>
      <c r="P1" s="233"/>
    </row>
    <row r="2" spans="1:16">
      <c r="A2" s="233" t="str">
        <f>'Table of Contents'!A2:C2</f>
        <v>Local Service Annual Transmission Revenue Requirements (ATRR)</v>
      </c>
      <c r="B2" s="233"/>
      <c r="C2" s="233"/>
      <c r="D2" s="233"/>
      <c r="E2" s="233"/>
      <c r="F2" s="233"/>
      <c r="G2" s="233"/>
      <c r="H2" s="233"/>
      <c r="I2" s="233"/>
      <c r="J2" s="233"/>
      <c r="K2" s="233"/>
      <c r="L2" s="233"/>
      <c r="M2" s="233"/>
      <c r="N2" s="233"/>
      <c r="O2" s="233"/>
      <c r="P2" s="233"/>
    </row>
    <row r="3" spans="1:16">
      <c r="A3" s="233" t="str">
        <f>'Table of Contents'!A3:C3</f>
        <v>Per Attachment 2 of Appendix B to Attachment F of the ISO New England Inc. Open Access Transmission Tariff</v>
      </c>
      <c r="B3" s="233"/>
      <c r="C3" s="233"/>
      <c r="D3" s="233"/>
      <c r="E3" s="233"/>
      <c r="F3" s="233"/>
      <c r="G3" s="233"/>
      <c r="H3" s="233"/>
      <c r="I3" s="233"/>
      <c r="J3" s="233"/>
      <c r="K3" s="233"/>
      <c r="L3" s="233"/>
      <c r="M3" s="233"/>
      <c r="N3" s="233"/>
      <c r="O3" s="233"/>
      <c r="P3" s="233"/>
    </row>
    <row r="4" spans="1:16">
      <c r="A4" s="233" t="s">
        <v>9</v>
      </c>
      <c r="B4" s="233"/>
      <c r="C4" s="233"/>
      <c r="D4" s="233"/>
      <c r="E4" s="233"/>
      <c r="F4" s="233"/>
      <c r="G4" s="233"/>
      <c r="H4" s="233"/>
      <c r="I4" s="233"/>
      <c r="J4" s="233"/>
      <c r="K4" s="233"/>
      <c r="L4" s="233"/>
      <c r="M4" s="233"/>
      <c r="N4" s="233"/>
      <c r="O4" s="233"/>
      <c r="P4" s="233"/>
    </row>
    <row r="5" spans="1:16" ht="12.75" customHeight="1">
      <c r="A5" s="233" t="s">
        <v>74</v>
      </c>
      <c r="B5" s="233"/>
      <c r="C5" s="233"/>
      <c r="D5" s="233"/>
      <c r="E5" s="233"/>
      <c r="F5" s="233"/>
      <c r="G5" s="233"/>
      <c r="H5" s="233"/>
      <c r="I5" s="233"/>
      <c r="J5" s="233"/>
      <c r="K5" s="233"/>
      <c r="L5" s="233"/>
      <c r="M5" s="233"/>
      <c r="N5" s="233"/>
      <c r="O5" s="233"/>
      <c r="P5" s="233"/>
    </row>
    <row r="6" spans="1:16" ht="12.75" customHeight="1">
      <c r="A6" s="234" t="s">
        <v>75</v>
      </c>
      <c r="B6" s="234"/>
      <c r="C6" s="234"/>
      <c r="D6" s="234"/>
      <c r="E6" s="234"/>
      <c r="F6" s="234"/>
      <c r="G6" s="234"/>
      <c r="H6" s="234"/>
      <c r="I6" s="234"/>
      <c r="J6" s="234"/>
      <c r="K6" s="234"/>
      <c r="L6" s="234"/>
      <c r="M6" s="234"/>
      <c r="N6" s="234"/>
      <c r="O6" s="234"/>
      <c r="P6" s="234"/>
    </row>
    <row r="7" spans="1:16" ht="12.75" customHeight="1">
      <c r="A7" s="5"/>
      <c r="B7" s="5"/>
      <c r="C7" s="5"/>
      <c r="D7" s="5"/>
      <c r="E7" s="5"/>
      <c r="F7" s="5"/>
      <c r="G7" s="5"/>
      <c r="H7" s="5"/>
      <c r="I7" s="5"/>
      <c r="J7" s="5"/>
      <c r="K7" s="5"/>
      <c r="L7" s="5"/>
      <c r="M7" s="5"/>
      <c r="N7" s="5"/>
      <c r="O7" s="5"/>
      <c r="P7" s="5"/>
    </row>
    <row r="8" spans="1:16">
      <c r="B8" s="11" t="s">
        <v>4</v>
      </c>
      <c r="E8" s="33"/>
      <c r="F8" s="29" t="s">
        <v>5</v>
      </c>
      <c r="G8" s="29"/>
      <c r="H8" s="29" t="s">
        <v>51</v>
      </c>
      <c r="I8" s="26"/>
      <c r="J8" s="29" t="s">
        <v>76</v>
      </c>
      <c r="K8" s="26"/>
      <c r="L8" s="29" t="s">
        <v>77</v>
      </c>
      <c r="M8" s="26"/>
      <c r="N8" s="29" t="s">
        <v>78</v>
      </c>
      <c r="O8" s="26"/>
      <c r="P8" s="29" t="s">
        <v>79</v>
      </c>
    </row>
    <row r="9" spans="1:16">
      <c r="A9" s="33"/>
      <c r="D9" s="22" t="s">
        <v>80</v>
      </c>
      <c r="F9" s="30"/>
      <c r="G9" s="32"/>
      <c r="H9" s="30"/>
      <c r="I9" s="30"/>
      <c r="L9" s="155"/>
      <c r="M9" s="31"/>
      <c r="N9" s="31"/>
      <c r="O9" s="31"/>
    </row>
    <row r="10" spans="1:16">
      <c r="A10" s="22" t="s">
        <v>50</v>
      </c>
      <c r="B10" s="27"/>
      <c r="C10" s="27"/>
      <c r="D10" s="22" t="s">
        <v>81</v>
      </c>
      <c r="E10" s="27"/>
      <c r="F10" s="30"/>
      <c r="G10" s="30"/>
      <c r="H10" s="30"/>
      <c r="I10" s="29"/>
      <c r="J10" s="28"/>
      <c r="K10" s="28"/>
      <c r="L10" s="156"/>
      <c r="M10" s="22"/>
      <c r="N10" s="22"/>
      <c r="O10" s="22"/>
      <c r="P10" s="22"/>
    </row>
    <row r="11" spans="1:16">
      <c r="A11" s="21" t="s">
        <v>52</v>
      </c>
      <c r="B11" s="21" t="s">
        <v>7</v>
      </c>
      <c r="C11" s="27"/>
      <c r="D11" s="21" t="s">
        <v>52</v>
      </c>
      <c r="E11" s="27"/>
      <c r="F11" s="25" t="s">
        <v>82</v>
      </c>
      <c r="G11" s="26"/>
      <c r="H11" s="25" t="s">
        <v>83</v>
      </c>
      <c r="I11" s="24"/>
      <c r="J11" s="23" t="s">
        <v>84</v>
      </c>
      <c r="K11" s="21"/>
      <c r="L11" s="74" t="s">
        <v>85</v>
      </c>
      <c r="M11" s="22"/>
      <c r="N11" s="21" t="s">
        <v>86</v>
      </c>
      <c r="O11" s="22"/>
      <c r="P11" s="21" t="s">
        <v>87</v>
      </c>
    </row>
    <row r="12" spans="1:16">
      <c r="A12" s="22"/>
      <c r="B12" s="22"/>
      <c r="C12" s="27"/>
      <c r="D12" s="22"/>
      <c r="E12" s="27"/>
      <c r="F12" s="24"/>
      <c r="G12" s="26"/>
      <c r="H12" s="24"/>
      <c r="I12" s="24"/>
      <c r="J12" s="117"/>
      <c r="K12" s="22"/>
      <c r="L12" s="73"/>
      <c r="M12" s="22"/>
      <c r="N12" s="22"/>
      <c r="O12" s="22"/>
      <c r="P12" s="22"/>
    </row>
    <row r="13" spans="1:16">
      <c r="A13" s="17">
        <v>1</v>
      </c>
      <c r="B13" s="16" t="s">
        <v>88</v>
      </c>
      <c r="C13" s="17" t="s">
        <v>89</v>
      </c>
      <c r="F13" s="70">
        <v>376520</v>
      </c>
      <c r="G13" s="17"/>
      <c r="H13" s="70">
        <v>376520</v>
      </c>
      <c r="J13" s="19">
        <f>AVERAGE(F13,H13)</f>
        <v>376520</v>
      </c>
      <c r="L13" s="162">
        <v>1</v>
      </c>
      <c r="M13" s="17" t="s">
        <v>90</v>
      </c>
      <c r="N13" s="106">
        <f>J13*L13</f>
        <v>376520</v>
      </c>
      <c r="P13" s="76" t="s">
        <v>91</v>
      </c>
    </row>
    <row r="14" spans="1:16">
      <c r="A14" s="17">
        <f>A13+1</f>
        <v>2</v>
      </c>
      <c r="B14" s="16" t="s">
        <v>92</v>
      </c>
      <c r="N14" s="99">
        <f>+N13</f>
        <v>376520</v>
      </c>
    </row>
    <row r="15" spans="1:16">
      <c r="A15" s="17">
        <f>A14+1</f>
        <v>3</v>
      </c>
      <c r="B15" s="16" t="s">
        <v>93</v>
      </c>
      <c r="N15" s="100">
        <v>8.6800095004102129E-2</v>
      </c>
      <c r="P15" s="16" t="s">
        <v>94</v>
      </c>
    </row>
    <row r="16" spans="1:16" ht="13.5" thickBot="1">
      <c r="A16" s="17">
        <f>A15+1</f>
        <v>4</v>
      </c>
      <c r="B16" s="16" t="s">
        <v>95</v>
      </c>
      <c r="N16" s="101">
        <f>N15*N14</f>
        <v>32681.971770944532</v>
      </c>
    </row>
    <row r="17" spans="1:2" ht="13.5" thickTop="1"/>
    <row r="18" spans="1:2">
      <c r="A18" s="109" t="s">
        <v>43</v>
      </c>
    </row>
    <row r="19" spans="1:2">
      <c r="A19" s="17" t="s">
        <v>44</v>
      </c>
      <c r="B19" s="1" t="s">
        <v>96</v>
      </c>
    </row>
    <row r="20" spans="1:2">
      <c r="A20" s="17" t="s">
        <v>90</v>
      </c>
      <c r="B20" s="154" t="s">
        <v>97</v>
      </c>
    </row>
    <row r="21" spans="1:2">
      <c r="A21" s="17" t="s">
        <v>98</v>
      </c>
      <c r="B21" s="16" t="s">
        <v>99</v>
      </c>
    </row>
    <row r="22" spans="1:2">
      <c r="A22" s="17" t="s">
        <v>100</v>
      </c>
      <c r="B22" s="154" t="s">
        <v>101</v>
      </c>
    </row>
    <row r="23" spans="1:2">
      <c r="B23" s="154"/>
    </row>
  </sheetData>
  <mergeCells count="6">
    <mergeCell ref="A6:P6"/>
    <mergeCell ref="A1:P1"/>
    <mergeCell ref="A2:P2"/>
    <mergeCell ref="A3:P3"/>
    <mergeCell ref="A4:P4"/>
    <mergeCell ref="A5:P5"/>
  </mergeCells>
  <pageMargins left="0.7" right="0.7" top="0.75" bottom="0.75" header="0.3" footer="0.3"/>
  <pageSetup scale="59"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M25"/>
  <sheetViews>
    <sheetView zoomScaleNormal="100" zoomScaleSheetLayoutView="100" zoomScalePageLayoutView="145" workbookViewId="0">
      <selection activeCell="F14" sqref="F14"/>
    </sheetView>
  </sheetViews>
  <sheetFormatPr defaultRowHeight="12.95"/>
  <cols>
    <col min="1" max="1" width="6.85546875" style="15" bestFit="1" customWidth="1"/>
    <col min="2" max="2" width="42.28515625" style="15" customWidth="1"/>
    <col min="3" max="3" width="3" style="15" bestFit="1" customWidth="1"/>
    <col min="4" max="4" width="11.5703125" style="15" customWidth="1"/>
    <col min="5" max="5" width="3.28515625" style="15" customWidth="1"/>
    <col min="6" max="6" width="13.5703125" style="15" customWidth="1"/>
    <col min="7" max="7" width="4" style="15" customWidth="1"/>
    <col min="8" max="8" width="18" style="15" bestFit="1" customWidth="1"/>
    <col min="9" max="9" width="3.5703125" style="15" customWidth="1"/>
    <col min="10" max="10" width="19" style="15" bestFit="1" customWidth="1"/>
    <col min="11" max="11" width="3.7109375" style="15" customWidth="1"/>
    <col min="12" max="12" width="46.85546875" style="15" bestFit="1" customWidth="1"/>
    <col min="13" max="15" width="9.28515625" style="15"/>
    <col min="16" max="16" width="9.5703125" style="15" bestFit="1" customWidth="1"/>
    <col min="17" max="250" width="9.28515625" style="15"/>
    <col min="251" max="251" width="6" style="15" customWidth="1"/>
    <col min="252" max="252" width="3" style="15" customWidth="1"/>
    <col min="253" max="253" width="42.5703125" style="15" customWidth="1"/>
    <col min="254" max="254" width="13.42578125" style="15" customWidth="1"/>
    <col min="255" max="255" width="3" style="15" customWidth="1"/>
    <col min="256" max="256" width="12.7109375" style="15" customWidth="1"/>
    <col min="257" max="257" width="3.28515625" style="15" customWidth="1"/>
    <col min="258" max="258" width="12.7109375" style="15" customWidth="1"/>
    <col min="259" max="259" width="2.42578125" style="15" customWidth="1"/>
    <col min="260" max="260" width="10.7109375" style="15" customWidth="1"/>
    <col min="261" max="261" width="2.7109375" style="15" customWidth="1"/>
    <col min="262" max="262" width="14.28515625" style="15" customWidth="1"/>
    <col min="263" max="263" width="2.5703125" style="15" customWidth="1"/>
    <col min="264" max="264" width="10.7109375" style="15" customWidth="1"/>
    <col min="265" max="265" width="2.7109375" style="15" customWidth="1"/>
    <col min="266" max="266" width="14.28515625" style="15" customWidth="1"/>
    <col min="267" max="267" width="2.5703125" style="15" customWidth="1"/>
    <col min="268" max="268" width="23" style="15" bestFit="1" customWidth="1"/>
    <col min="269" max="271" width="9.28515625" style="15"/>
    <col min="272" max="272" width="9.5703125" style="15" bestFit="1" customWidth="1"/>
    <col min="273" max="506" width="9.28515625" style="15"/>
    <col min="507" max="507" width="6" style="15" customWidth="1"/>
    <col min="508" max="508" width="3" style="15" customWidth="1"/>
    <col min="509" max="509" width="42.5703125" style="15" customWidth="1"/>
    <col min="510" max="510" width="13.42578125" style="15" customWidth="1"/>
    <col min="511" max="511" width="3" style="15" customWidth="1"/>
    <col min="512" max="512" width="12.7109375" style="15" customWidth="1"/>
    <col min="513" max="513" width="3.28515625" style="15" customWidth="1"/>
    <col min="514" max="514" width="12.7109375" style="15" customWidth="1"/>
    <col min="515" max="515" width="2.42578125" style="15" customWidth="1"/>
    <col min="516" max="516" width="10.7109375" style="15" customWidth="1"/>
    <col min="517" max="517" width="2.7109375" style="15" customWidth="1"/>
    <col min="518" max="518" width="14.28515625" style="15" customWidth="1"/>
    <col min="519" max="519" width="2.5703125" style="15" customWidth="1"/>
    <col min="520" max="520" width="10.7109375" style="15" customWidth="1"/>
    <col min="521" max="521" width="2.7109375" style="15" customWidth="1"/>
    <col min="522" max="522" width="14.28515625" style="15" customWidth="1"/>
    <col min="523" max="523" width="2.5703125" style="15" customWidth="1"/>
    <col min="524" max="524" width="23" style="15" bestFit="1" customWidth="1"/>
    <col min="525" max="527" width="9.28515625" style="15"/>
    <col min="528" max="528" width="9.5703125" style="15" bestFit="1" customWidth="1"/>
    <col min="529" max="762" width="9.28515625" style="15"/>
    <col min="763" max="763" width="6" style="15" customWidth="1"/>
    <col min="764" max="764" width="3" style="15" customWidth="1"/>
    <col min="765" max="765" width="42.5703125" style="15" customWidth="1"/>
    <col min="766" max="766" width="13.42578125" style="15" customWidth="1"/>
    <col min="767" max="767" width="3" style="15" customWidth="1"/>
    <col min="768" max="768" width="12.7109375" style="15" customWidth="1"/>
    <col min="769" max="769" width="3.28515625" style="15" customWidth="1"/>
    <col min="770" max="770" width="12.7109375" style="15" customWidth="1"/>
    <col min="771" max="771" width="2.42578125" style="15" customWidth="1"/>
    <col min="772" max="772" width="10.7109375" style="15" customWidth="1"/>
    <col min="773" max="773" width="2.7109375" style="15" customWidth="1"/>
    <col min="774" max="774" width="14.28515625" style="15" customWidth="1"/>
    <col min="775" max="775" width="2.5703125" style="15" customWidth="1"/>
    <col min="776" max="776" width="10.7109375" style="15" customWidth="1"/>
    <col min="777" max="777" width="2.7109375" style="15" customWidth="1"/>
    <col min="778" max="778" width="14.28515625" style="15" customWidth="1"/>
    <col min="779" max="779" width="2.5703125" style="15" customWidth="1"/>
    <col min="780" max="780" width="23" style="15" bestFit="1" customWidth="1"/>
    <col min="781" max="783" width="9.28515625" style="15"/>
    <col min="784" max="784" width="9.5703125" style="15" bestFit="1" customWidth="1"/>
    <col min="785" max="1018" width="9.28515625" style="15"/>
    <col min="1019" max="1019" width="6" style="15" customWidth="1"/>
    <col min="1020" max="1020" width="3" style="15" customWidth="1"/>
    <col min="1021" max="1021" width="42.5703125" style="15" customWidth="1"/>
    <col min="1022" max="1022" width="13.42578125" style="15" customWidth="1"/>
    <col min="1023" max="1023" width="3" style="15" customWidth="1"/>
    <col min="1024" max="1024" width="12.7109375" style="15" customWidth="1"/>
    <col min="1025" max="1025" width="3.28515625" style="15" customWidth="1"/>
    <col min="1026" max="1026" width="12.7109375" style="15" customWidth="1"/>
    <col min="1027" max="1027" width="2.42578125" style="15" customWidth="1"/>
    <col min="1028" max="1028" width="10.7109375" style="15" customWidth="1"/>
    <col min="1029" max="1029" width="2.7109375" style="15" customWidth="1"/>
    <col min="1030" max="1030" width="14.28515625" style="15" customWidth="1"/>
    <col min="1031" max="1031" width="2.5703125" style="15" customWidth="1"/>
    <col min="1032" max="1032" width="10.7109375" style="15" customWidth="1"/>
    <col min="1033" max="1033" width="2.7109375" style="15" customWidth="1"/>
    <col min="1034" max="1034" width="14.28515625" style="15" customWidth="1"/>
    <col min="1035" max="1035" width="2.5703125" style="15" customWidth="1"/>
    <col min="1036" max="1036" width="23" style="15" bestFit="1" customWidth="1"/>
    <col min="1037" max="1039" width="9.28515625" style="15"/>
    <col min="1040" max="1040" width="9.5703125" style="15" bestFit="1" customWidth="1"/>
    <col min="1041" max="1274" width="9.28515625" style="15"/>
    <col min="1275" max="1275" width="6" style="15" customWidth="1"/>
    <col min="1276" max="1276" width="3" style="15" customWidth="1"/>
    <col min="1277" max="1277" width="42.5703125" style="15" customWidth="1"/>
    <col min="1278" max="1278" width="13.42578125" style="15" customWidth="1"/>
    <col min="1279" max="1279" width="3" style="15" customWidth="1"/>
    <col min="1280" max="1280" width="12.7109375" style="15" customWidth="1"/>
    <col min="1281" max="1281" width="3.28515625" style="15" customWidth="1"/>
    <col min="1282" max="1282" width="12.7109375" style="15" customWidth="1"/>
    <col min="1283" max="1283" width="2.42578125" style="15" customWidth="1"/>
    <col min="1284" max="1284" width="10.7109375" style="15" customWidth="1"/>
    <col min="1285" max="1285" width="2.7109375" style="15" customWidth="1"/>
    <col min="1286" max="1286" width="14.28515625" style="15" customWidth="1"/>
    <col min="1287" max="1287" width="2.5703125" style="15" customWidth="1"/>
    <col min="1288" max="1288" width="10.7109375" style="15" customWidth="1"/>
    <col min="1289" max="1289" width="2.7109375" style="15" customWidth="1"/>
    <col min="1290" max="1290" width="14.28515625" style="15" customWidth="1"/>
    <col min="1291" max="1291" width="2.5703125" style="15" customWidth="1"/>
    <col min="1292" max="1292" width="23" style="15" bestFit="1" customWidth="1"/>
    <col min="1293" max="1295" width="9.28515625" style="15"/>
    <col min="1296" max="1296" width="9.5703125" style="15" bestFit="1" customWidth="1"/>
    <col min="1297" max="1530" width="9.28515625" style="15"/>
    <col min="1531" max="1531" width="6" style="15" customWidth="1"/>
    <col min="1532" max="1532" width="3" style="15" customWidth="1"/>
    <col min="1533" max="1533" width="42.5703125" style="15" customWidth="1"/>
    <col min="1534" max="1534" width="13.42578125" style="15" customWidth="1"/>
    <col min="1535" max="1535" width="3" style="15" customWidth="1"/>
    <col min="1536" max="1536" width="12.7109375" style="15" customWidth="1"/>
    <col min="1537" max="1537" width="3.28515625" style="15" customWidth="1"/>
    <col min="1538" max="1538" width="12.7109375" style="15" customWidth="1"/>
    <col min="1539" max="1539" width="2.42578125" style="15" customWidth="1"/>
    <col min="1540" max="1540" width="10.7109375" style="15" customWidth="1"/>
    <col min="1541" max="1541" width="2.7109375" style="15" customWidth="1"/>
    <col min="1542" max="1542" width="14.28515625" style="15" customWidth="1"/>
    <col min="1543" max="1543" width="2.5703125" style="15" customWidth="1"/>
    <col min="1544" max="1544" width="10.7109375" style="15" customWidth="1"/>
    <col min="1545" max="1545" width="2.7109375" style="15" customWidth="1"/>
    <col min="1546" max="1546" width="14.28515625" style="15" customWidth="1"/>
    <col min="1547" max="1547" width="2.5703125" style="15" customWidth="1"/>
    <col min="1548" max="1548" width="23" style="15" bestFit="1" customWidth="1"/>
    <col min="1549" max="1551" width="9.28515625" style="15"/>
    <col min="1552" max="1552" width="9.5703125" style="15" bestFit="1" customWidth="1"/>
    <col min="1553" max="1786" width="9.28515625" style="15"/>
    <col min="1787" max="1787" width="6" style="15" customWidth="1"/>
    <col min="1788" max="1788" width="3" style="15" customWidth="1"/>
    <col min="1789" max="1789" width="42.5703125" style="15" customWidth="1"/>
    <col min="1790" max="1790" width="13.42578125" style="15" customWidth="1"/>
    <col min="1791" max="1791" width="3" style="15" customWidth="1"/>
    <col min="1792" max="1792" width="12.7109375" style="15" customWidth="1"/>
    <col min="1793" max="1793" width="3.28515625" style="15" customWidth="1"/>
    <col min="1794" max="1794" width="12.7109375" style="15" customWidth="1"/>
    <col min="1795" max="1795" width="2.42578125" style="15" customWidth="1"/>
    <col min="1796" max="1796" width="10.7109375" style="15" customWidth="1"/>
    <col min="1797" max="1797" width="2.7109375" style="15" customWidth="1"/>
    <col min="1798" max="1798" width="14.28515625" style="15" customWidth="1"/>
    <col min="1799" max="1799" width="2.5703125" style="15" customWidth="1"/>
    <col min="1800" max="1800" width="10.7109375" style="15" customWidth="1"/>
    <col min="1801" max="1801" width="2.7109375" style="15" customWidth="1"/>
    <col min="1802" max="1802" width="14.28515625" style="15" customWidth="1"/>
    <col min="1803" max="1803" width="2.5703125" style="15" customWidth="1"/>
    <col min="1804" max="1804" width="23" style="15" bestFit="1" customWidth="1"/>
    <col min="1805" max="1807" width="9.28515625" style="15"/>
    <col min="1808" max="1808" width="9.5703125" style="15" bestFit="1" customWidth="1"/>
    <col min="1809" max="2042" width="9.28515625" style="15"/>
    <col min="2043" max="2043" width="6" style="15" customWidth="1"/>
    <col min="2044" max="2044" width="3" style="15" customWidth="1"/>
    <col min="2045" max="2045" width="42.5703125" style="15" customWidth="1"/>
    <col min="2046" max="2046" width="13.42578125" style="15" customWidth="1"/>
    <col min="2047" max="2047" width="3" style="15" customWidth="1"/>
    <col min="2048" max="2048" width="12.7109375" style="15" customWidth="1"/>
    <col min="2049" max="2049" width="3.28515625" style="15" customWidth="1"/>
    <col min="2050" max="2050" width="12.7109375" style="15" customWidth="1"/>
    <col min="2051" max="2051" width="2.42578125" style="15" customWidth="1"/>
    <col min="2052" max="2052" width="10.7109375" style="15" customWidth="1"/>
    <col min="2053" max="2053" width="2.7109375" style="15" customWidth="1"/>
    <col min="2054" max="2054" width="14.28515625" style="15" customWidth="1"/>
    <col min="2055" max="2055" width="2.5703125" style="15" customWidth="1"/>
    <col min="2056" max="2056" width="10.7109375" style="15" customWidth="1"/>
    <col min="2057" max="2057" width="2.7109375" style="15" customWidth="1"/>
    <col min="2058" max="2058" width="14.28515625" style="15" customWidth="1"/>
    <col min="2059" max="2059" width="2.5703125" style="15" customWidth="1"/>
    <col min="2060" max="2060" width="23" style="15" bestFit="1" customWidth="1"/>
    <col min="2061" max="2063" width="9.28515625" style="15"/>
    <col min="2064" max="2064" width="9.5703125" style="15" bestFit="1" customWidth="1"/>
    <col min="2065" max="2298" width="9.28515625" style="15"/>
    <col min="2299" max="2299" width="6" style="15" customWidth="1"/>
    <col min="2300" max="2300" width="3" style="15" customWidth="1"/>
    <col min="2301" max="2301" width="42.5703125" style="15" customWidth="1"/>
    <col min="2302" max="2302" width="13.42578125" style="15" customWidth="1"/>
    <col min="2303" max="2303" width="3" style="15" customWidth="1"/>
    <col min="2304" max="2304" width="12.7109375" style="15" customWidth="1"/>
    <col min="2305" max="2305" width="3.28515625" style="15" customWidth="1"/>
    <col min="2306" max="2306" width="12.7109375" style="15" customWidth="1"/>
    <col min="2307" max="2307" width="2.42578125" style="15" customWidth="1"/>
    <col min="2308" max="2308" width="10.7109375" style="15" customWidth="1"/>
    <col min="2309" max="2309" width="2.7109375" style="15" customWidth="1"/>
    <col min="2310" max="2310" width="14.28515625" style="15" customWidth="1"/>
    <col min="2311" max="2311" width="2.5703125" style="15" customWidth="1"/>
    <col min="2312" max="2312" width="10.7109375" style="15" customWidth="1"/>
    <col min="2313" max="2313" width="2.7109375" style="15" customWidth="1"/>
    <col min="2314" max="2314" width="14.28515625" style="15" customWidth="1"/>
    <col min="2315" max="2315" width="2.5703125" style="15" customWidth="1"/>
    <col min="2316" max="2316" width="23" style="15" bestFit="1" customWidth="1"/>
    <col min="2317" max="2319" width="9.28515625" style="15"/>
    <col min="2320" max="2320" width="9.5703125" style="15" bestFit="1" customWidth="1"/>
    <col min="2321" max="2554" width="9.28515625" style="15"/>
    <col min="2555" max="2555" width="6" style="15" customWidth="1"/>
    <col min="2556" max="2556" width="3" style="15" customWidth="1"/>
    <col min="2557" max="2557" width="42.5703125" style="15" customWidth="1"/>
    <col min="2558" max="2558" width="13.42578125" style="15" customWidth="1"/>
    <col min="2559" max="2559" width="3" style="15" customWidth="1"/>
    <col min="2560" max="2560" width="12.7109375" style="15" customWidth="1"/>
    <col min="2561" max="2561" width="3.28515625" style="15" customWidth="1"/>
    <col min="2562" max="2562" width="12.7109375" style="15" customWidth="1"/>
    <col min="2563" max="2563" width="2.42578125" style="15" customWidth="1"/>
    <col min="2564" max="2564" width="10.7109375" style="15" customWidth="1"/>
    <col min="2565" max="2565" width="2.7109375" style="15" customWidth="1"/>
    <col min="2566" max="2566" width="14.28515625" style="15" customWidth="1"/>
    <col min="2567" max="2567" width="2.5703125" style="15" customWidth="1"/>
    <col min="2568" max="2568" width="10.7109375" style="15" customWidth="1"/>
    <col min="2569" max="2569" width="2.7109375" style="15" customWidth="1"/>
    <col min="2570" max="2570" width="14.28515625" style="15" customWidth="1"/>
    <col min="2571" max="2571" width="2.5703125" style="15" customWidth="1"/>
    <col min="2572" max="2572" width="23" style="15" bestFit="1" customWidth="1"/>
    <col min="2573" max="2575" width="9.28515625" style="15"/>
    <col min="2576" max="2576" width="9.5703125" style="15" bestFit="1" customWidth="1"/>
    <col min="2577" max="2810" width="9.28515625" style="15"/>
    <col min="2811" max="2811" width="6" style="15" customWidth="1"/>
    <col min="2812" max="2812" width="3" style="15" customWidth="1"/>
    <col min="2813" max="2813" width="42.5703125" style="15" customWidth="1"/>
    <col min="2814" max="2814" width="13.42578125" style="15" customWidth="1"/>
    <col min="2815" max="2815" width="3" style="15" customWidth="1"/>
    <col min="2816" max="2816" width="12.7109375" style="15" customWidth="1"/>
    <col min="2817" max="2817" width="3.28515625" style="15" customWidth="1"/>
    <col min="2818" max="2818" width="12.7109375" style="15" customWidth="1"/>
    <col min="2819" max="2819" width="2.42578125" style="15" customWidth="1"/>
    <col min="2820" max="2820" width="10.7109375" style="15" customWidth="1"/>
    <col min="2821" max="2821" width="2.7109375" style="15" customWidth="1"/>
    <col min="2822" max="2822" width="14.28515625" style="15" customWidth="1"/>
    <col min="2823" max="2823" width="2.5703125" style="15" customWidth="1"/>
    <col min="2824" max="2824" width="10.7109375" style="15" customWidth="1"/>
    <col min="2825" max="2825" width="2.7109375" style="15" customWidth="1"/>
    <col min="2826" max="2826" width="14.28515625" style="15" customWidth="1"/>
    <col min="2827" max="2827" width="2.5703125" style="15" customWidth="1"/>
    <col min="2828" max="2828" width="23" style="15" bestFit="1" customWidth="1"/>
    <col min="2829" max="2831" width="9.28515625" style="15"/>
    <col min="2832" max="2832" width="9.5703125" style="15" bestFit="1" customWidth="1"/>
    <col min="2833" max="3066" width="9.28515625" style="15"/>
    <col min="3067" max="3067" width="6" style="15" customWidth="1"/>
    <col min="3068" max="3068" width="3" style="15" customWidth="1"/>
    <col min="3069" max="3069" width="42.5703125" style="15" customWidth="1"/>
    <col min="3070" max="3070" width="13.42578125" style="15" customWidth="1"/>
    <col min="3071" max="3071" width="3" style="15" customWidth="1"/>
    <col min="3072" max="3072" width="12.7109375" style="15" customWidth="1"/>
    <col min="3073" max="3073" width="3.28515625" style="15" customWidth="1"/>
    <col min="3074" max="3074" width="12.7109375" style="15" customWidth="1"/>
    <col min="3075" max="3075" width="2.42578125" style="15" customWidth="1"/>
    <col min="3076" max="3076" width="10.7109375" style="15" customWidth="1"/>
    <col min="3077" max="3077" width="2.7109375" style="15" customWidth="1"/>
    <col min="3078" max="3078" width="14.28515625" style="15" customWidth="1"/>
    <col min="3079" max="3079" width="2.5703125" style="15" customWidth="1"/>
    <col min="3080" max="3080" width="10.7109375" style="15" customWidth="1"/>
    <col min="3081" max="3081" width="2.7109375" style="15" customWidth="1"/>
    <col min="3082" max="3082" width="14.28515625" style="15" customWidth="1"/>
    <col min="3083" max="3083" width="2.5703125" style="15" customWidth="1"/>
    <col min="3084" max="3084" width="23" style="15" bestFit="1" customWidth="1"/>
    <col min="3085" max="3087" width="9.28515625" style="15"/>
    <col min="3088" max="3088" width="9.5703125" style="15" bestFit="1" customWidth="1"/>
    <col min="3089" max="3322" width="9.28515625" style="15"/>
    <col min="3323" max="3323" width="6" style="15" customWidth="1"/>
    <col min="3324" max="3324" width="3" style="15" customWidth="1"/>
    <col min="3325" max="3325" width="42.5703125" style="15" customWidth="1"/>
    <col min="3326" max="3326" width="13.42578125" style="15" customWidth="1"/>
    <col min="3327" max="3327" width="3" style="15" customWidth="1"/>
    <col min="3328" max="3328" width="12.7109375" style="15" customWidth="1"/>
    <col min="3329" max="3329" width="3.28515625" style="15" customWidth="1"/>
    <col min="3330" max="3330" width="12.7109375" style="15" customWidth="1"/>
    <col min="3331" max="3331" width="2.42578125" style="15" customWidth="1"/>
    <col min="3332" max="3332" width="10.7109375" style="15" customWidth="1"/>
    <col min="3333" max="3333" width="2.7109375" style="15" customWidth="1"/>
    <col min="3334" max="3334" width="14.28515625" style="15" customWidth="1"/>
    <col min="3335" max="3335" width="2.5703125" style="15" customWidth="1"/>
    <col min="3336" max="3336" width="10.7109375" style="15" customWidth="1"/>
    <col min="3337" max="3337" width="2.7109375" style="15" customWidth="1"/>
    <col min="3338" max="3338" width="14.28515625" style="15" customWidth="1"/>
    <col min="3339" max="3339" width="2.5703125" style="15" customWidth="1"/>
    <col min="3340" max="3340" width="23" style="15" bestFit="1" customWidth="1"/>
    <col min="3341" max="3343" width="9.28515625" style="15"/>
    <col min="3344" max="3344" width="9.5703125" style="15" bestFit="1" customWidth="1"/>
    <col min="3345" max="3578" width="9.28515625" style="15"/>
    <col min="3579" max="3579" width="6" style="15" customWidth="1"/>
    <col min="3580" max="3580" width="3" style="15" customWidth="1"/>
    <col min="3581" max="3581" width="42.5703125" style="15" customWidth="1"/>
    <col min="3582" max="3582" width="13.42578125" style="15" customWidth="1"/>
    <col min="3583" max="3583" width="3" style="15" customWidth="1"/>
    <col min="3584" max="3584" width="12.7109375" style="15" customWidth="1"/>
    <col min="3585" max="3585" width="3.28515625" style="15" customWidth="1"/>
    <col min="3586" max="3586" width="12.7109375" style="15" customWidth="1"/>
    <col min="3587" max="3587" width="2.42578125" style="15" customWidth="1"/>
    <col min="3588" max="3588" width="10.7109375" style="15" customWidth="1"/>
    <col min="3589" max="3589" width="2.7109375" style="15" customWidth="1"/>
    <col min="3590" max="3590" width="14.28515625" style="15" customWidth="1"/>
    <col min="3591" max="3591" width="2.5703125" style="15" customWidth="1"/>
    <col min="3592" max="3592" width="10.7109375" style="15" customWidth="1"/>
    <col min="3593" max="3593" width="2.7109375" style="15" customWidth="1"/>
    <col min="3594" max="3594" width="14.28515625" style="15" customWidth="1"/>
    <col min="3595" max="3595" width="2.5703125" style="15" customWidth="1"/>
    <col min="3596" max="3596" width="23" style="15" bestFit="1" customWidth="1"/>
    <col min="3597" max="3599" width="9.28515625" style="15"/>
    <col min="3600" max="3600" width="9.5703125" style="15" bestFit="1" customWidth="1"/>
    <col min="3601" max="3834" width="9.28515625" style="15"/>
    <col min="3835" max="3835" width="6" style="15" customWidth="1"/>
    <col min="3836" max="3836" width="3" style="15" customWidth="1"/>
    <col min="3837" max="3837" width="42.5703125" style="15" customWidth="1"/>
    <col min="3838" max="3838" width="13.42578125" style="15" customWidth="1"/>
    <col min="3839" max="3839" width="3" style="15" customWidth="1"/>
    <col min="3840" max="3840" width="12.7109375" style="15" customWidth="1"/>
    <col min="3841" max="3841" width="3.28515625" style="15" customWidth="1"/>
    <col min="3842" max="3842" width="12.7109375" style="15" customWidth="1"/>
    <col min="3843" max="3843" width="2.42578125" style="15" customWidth="1"/>
    <col min="3844" max="3844" width="10.7109375" style="15" customWidth="1"/>
    <col min="3845" max="3845" width="2.7109375" style="15" customWidth="1"/>
    <col min="3846" max="3846" width="14.28515625" style="15" customWidth="1"/>
    <col min="3847" max="3847" width="2.5703125" style="15" customWidth="1"/>
    <col min="3848" max="3848" width="10.7109375" style="15" customWidth="1"/>
    <col min="3849" max="3849" width="2.7109375" style="15" customWidth="1"/>
    <col min="3850" max="3850" width="14.28515625" style="15" customWidth="1"/>
    <col min="3851" max="3851" width="2.5703125" style="15" customWidth="1"/>
    <col min="3852" max="3852" width="23" style="15" bestFit="1" customWidth="1"/>
    <col min="3853" max="3855" width="9.28515625" style="15"/>
    <col min="3856" max="3856" width="9.5703125" style="15" bestFit="1" customWidth="1"/>
    <col min="3857" max="4090" width="9.28515625" style="15"/>
    <col min="4091" max="4091" width="6" style="15" customWidth="1"/>
    <col min="4092" max="4092" width="3" style="15" customWidth="1"/>
    <col min="4093" max="4093" width="42.5703125" style="15" customWidth="1"/>
    <col min="4094" max="4094" width="13.42578125" style="15" customWidth="1"/>
    <col min="4095" max="4095" width="3" style="15" customWidth="1"/>
    <col min="4096" max="4096" width="12.7109375" style="15" customWidth="1"/>
    <col min="4097" max="4097" width="3.28515625" style="15" customWidth="1"/>
    <col min="4098" max="4098" width="12.7109375" style="15" customWidth="1"/>
    <col min="4099" max="4099" width="2.42578125" style="15" customWidth="1"/>
    <col min="4100" max="4100" width="10.7109375" style="15" customWidth="1"/>
    <col min="4101" max="4101" width="2.7109375" style="15" customWidth="1"/>
    <col min="4102" max="4102" width="14.28515625" style="15" customWidth="1"/>
    <col min="4103" max="4103" width="2.5703125" style="15" customWidth="1"/>
    <col min="4104" max="4104" width="10.7109375" style="15" customWidth="1"/>
    <col min="4105" max="4105" width="2.7109375" style="15" customWidth="1"/>
    <col min="4106" max="4106" width="14.28515625" style="15" customWidth="1"/>
    <col min="4107" max="4107" width="2.5703125" style="15" customWidth="1"/>
    <col min="4108" max="4108" width="23" style="15" bestFit="1" customWidth="1"/>
    <col min="4109" max="4111" width="9.28515625" style="15"/>
    <col min="4112" max="4112" width="9.5703125" style="15" bestFit="1" customWidth="1"/>
    <col min="4113" max="4346" width="9.28515625" style="15"/>
    <col min="4347" max="4347" width="6" style="15" customWidth="1"/>
    <col min="4348" max="4348" width="3" style="15" customWidth="1"/>
    <col min="4349" max="4349" width="42.5703125" style="15" customWidth="1"/>
    <col min="4350" max="4350" width="13.42578125" style="15" customWidth="1"/>
    <col min="4351" max="4351" width="3" style="15" customWidth="1"/>
    <col min="4352" max="4352" width="12.7109375" style="15" customWidth="1"/>
    <col min="4353" max="4353" width="3.28515625" style="15" customWidth="1"/>
    <col min="4354" max="4354" width="12.7109375" style="15" customWidth="1"/>
    <col min="4355" max="4355" width="2.42578125" style="15" customWidth="1"/>
    <col min="4356" max="4356" width="10.7109375" style="15" customWidth="1"/>
    <col min="4357" max="4357" width="2.7109375" style="15" customWidth="1"/>
    <col min="4358" max="4358" width="14.28515625" style="15" customWidth="1"/>
    <col min="4359" max="4359" width="2.5703125" style="15" customWidth="1"/>
    <col min="4360" max="4360" width="10.7109375" style="15" customWidth="1"/>
    <col min="4361" max="4361" width="2.7109375" style="15" customWidth="1"/>
    <col min="4362" max="4362" width="14.28515625" style="15" customWidth="1"/>
    <col min="4363" max="4363" width="2.5703125" style="15" customWidth="1"/>
    <col min="4364" max="4364" width="23" style="15" bestFit="1" customWidth="1"/>
    <col min="4365" max="4367" width="9.28515625" style="15"/>
    <col min="4368" max="4368" width="9.5703125" style="15" bestFit="1" customWidth="1"/>
    <col min="4369" max="4602" width="9.28515625" style="15"/>
    <col min="4603" max="4603" width="6" style="15" customWidth="1"/>
    <col min="4604" max="4604" width="3" style="15" customWidth="1"/>
    <col min="4605" max="4605" width="42.5703125" style="15" customWidth="1"/>
    <col min="4606" max="4606" width="13.42578125" style="15" customWidth="1"/>
    <col min="4607" max="4607" width="3" style="15" customWidth="1"/>
    <col min="4608" max="4608" width="12.7109375" style="15" customWidth="1"/>
    <col min="4609" max="4609" width="3.28515625" style="15" customWidth="1"/>
    <col min="4610" max="4610" width="12.7109375" style="15" customWidth="1"/>
    <col min="4611" max="4611" width="2.42578125" style="15" customWidth="1"/>
    <col min="4612" max="4612" width="10.7109375" style="15" customWidth="1"/>
    <col min="4613" max="4613" width="2.7109375" style="15" customWidth="1"/>
    <col min="4614" max="4614" width="14.28515625" style="15" customWidth="1"/>
    <col min="4615" max="4615" width="2.5703125" style="15" customWidth="1"/>
    <col min="4616" max="4616" width="10.7109375" style="15" customWidth="1"/>
    <col min="4617" max="4617" width="2.7109375" style="15" customWidth="1"/>
    <col min="4618" max="4618" width="14.28515625" style="15" customWidth="1"/>
    <col min="4619" max="4619" width="2.5703125" style="15" customWidth="1"/>
    <col min="4620" max="4620" width="23" style="15" bestFit="1" customWidth="1"/>
    <col min="4621" max="4623" width="9.28515625" style="15"/>
    <col min="4624" max="4624" width="9.5703125" style="15" bestFit="1" customWidth="1"/>
    <col min="4625" max="4858" width="9.28515625" style="15"/>
    <col min="4859" max="4859" width="6" style="15" customWidth="1"/>
    <col min="4860" max="4860" width="3" style="15" customWidth="1"/>
    <col min="4861" max="4861" width="42.5703125" style="15" customWidth="1"/>
    <col min="4862" max="4862" width="13.42578125" style="15" customWidth="1"/>
    <col min="4863" max="4863" width="3" style="15" customWidth="1"/>
    <col min="4864" max="4864" width="12.7109375" style="15" customWidth="1"/>
    <col min="4865" max="4865" width="3.28515625" style="15" customWidth="1"/>
    <col min="4866" max="4866" width="12.7109375" style="15" customWidth="1"/>
    <col min="4867" max="4867" width="2.42578125" style="15" customWidth="1"/>
    <col min="4868" max="4868" width="10.7109375" style="15" customWidth="1"/>
    <col min="4869" max="4869" width="2.7109375" style="15" customWidth="1"/>
    <col min="4870" max="4870" width="14.28515625" style="15" customWidth="1"/>
    <col min="4871" max="4871" width="2.5703125" style="15" customWidth="1"/>
    <col min="4872" max="4872" width="10.7109375" style="15" customWidth="1"/>
    <col min="4873" max="4873" width="2.7109375" style="15" customWidth="1"/>
    <col min="4874" max="4874" width="14.28515625" style="15" customWidth="1"/>
    <col min="4875" max="4875" width="2.5703125" style="15" customWidth="1"/>
    <col min="4876" max="4876" width="23" style="15" bestFit="1" customWidth="1"/>
    <col min="4877" max="4879" width="9.28515625" style="15"/>
    <col min="4880" max="4880" width="9.5703125" style="15" bestFit="1" customWidth="1"/>
    <col min="4881" max="5114" width="9.28515625" style="15"/>
    <col min="5115" max="5115" width="6" style="15" customWidth="1"/>
    <col min="5116" max="5116" width="3" style="15" customWidth="1"/>
    <col min="5117" max="5117" width="42.5703125" style="15" customWidth="1"/>
    <col min="5118" max="5118" width="13.42578125" style="15" customWidth="1"/>
    <col min="5119" max="5119" width="3" style="15" customWidth="1"/>
    <col min="5120" max="5120" width="12.7109375" style="15" customWidth="1"/>
    <col min="5121" max="5121" width="3.28515625" style="15" customWidth="1"/>
    <col min="5122" max="5122" width="12.7109375" style="15" customWidth="1"/>
    <col min="5123" max="5123" width="2.42578125" style="15" customWidth="1"/>
    <col min="5124" max="5124" width="10.7109375" style="15" customWidth="1"/>
    <col min="5125" max="5125" width="2.7109375" style="15" customWidth="1"/>
    <col min="5126" max="5126" width="14.28515625" style="15" customWidth="1"/>
    <col min="5127" max="5127" width="2.5703125" style="15" customWidth="1"/>
    <col min="5128" max="5128" width="10.7109375" style="15" customWidth="1"/>
    <col min="5129" max="5129" width="2.7109375" style="15" customWidth="1"/>
    <col min="5130" max="5130" width="14.28515625" style="15" customWidth="1"/>
    <col min="5131" max="5131" width="2.5703125" style="15" customWidth="1"/>
    <col min="5132" max="5132" width="23" style="15" bestFit="1" customWidth="1"/>
    <col min="5133" max="5135" width="9.28515625" style="15"/>
    <col min="5136" max="5136" width="9.5703125" style="15" bestFit="1" customWidth="1"/>
    <col min="5137" max="5370" width="9.28515625" style="15"/>
    <col min="5371" max="5371" width="6" style="15" customWidth="1"/>
    <col min="5372" max="5372" width="3" style="15" customWidth="1"/>
    <col min="5373" max="5373" width="42.5703125" style="15" customWidth="1"/>
    <col min="5374" max="5374" width="13.42578125" style="15" customWidth="1"/>
    <col min="5375" max="5375" width="3" style="15" customWidth="1"/>
    <col min="5376" max="5376" width="12.7109375" style="15" customWidth="1"/>
    <col min="5377" max="5377" width="3.28515625" style="15" customWidth="1"/>
    <col min="5378" max="5378" width="12.7109375" style="15" customWidth="1"/>
    <col min="5379" max="5379" width="2.42578125" style="15" customWidth="1"/>
    <col min="5380" max="5380" width="10.7109375" style="15" customWidth="1"/>
    <col min="5381" max="5381" width="2.7109375" style="15" customWidth="1"/>
    <col min="5382" max="5382" width="14.28515625" style="15" customWidth="1"/>
    <col min="5383" max="5383" width="2.5703125" style="15" customWidth="1"/>
    <col min="5384" max="5384" width="10.7109375" style="15" customWidth="1"/>
    <col min="5385" max="5385" width="2.7109375" style="15" customWidth="1"/>
    <col min="5386" max="5386" width="14.28515625" style="15" customWidth="1"/>
    <col min="5387" max="5387" width="2.5703125" style="15" customWidth="1"/>
    <col min="5388" max="5388" width="23" style="15" bestFit="1" customWidth="1"/>
    <col min="5389" max="5391" width="9.28515625" style="15"/>
    <col min="5392" max="5392" width="9.5703125" style="15" bestFit="1" customWidth="1"/>
    <col min="5393" max="5626" width="9.28515625" style="15"/>
    <col min="5627" max="5627" width="6" style="15" customWidth="1"/>
    <col min="5628" max="5628" width="3" style="15" customWidth="1"/>
    <col min="5629" max="5629" width="42.5703125" style="15" customWidth="1"/>
    <col min="5630" max="5630" width="13.42578125" style="15" customWidth="1"/>
    <col min="5631" max="5631" width="3" style="15" customWidth="1"/>
    <col min="5632" max="5632" width="12.7109375" style="15" customWidth="1"/>
    <col min="5633" max="5633" width="3.28515625" style="15" customWidth="1"/>
    <col min="5634" max="5634" width="12.7109375" style="15" customWidth="1"/>
    <col min="5635" max="5635" width="2.42578125" style="15" customWidth="1"/>
    <col min="5636" max="5636" width="10.7109375" style="15" customWidth="1"/>
    <col min="5637" max="5637" width="2.7109375" style="15" customWidth="1"/>
    <col min="5638" max="5638" width="14.28515625" style="15" customWidth="1"/>
    <col min="5639" max="5639" width="2.5703125" style="15" customWidth="1"/>
    <col min="5640" max="5640" width="10.7109375" style="15" customWidth="1"/>
    <col min="5641" max="5641" width="2.7109375" style="15" customWidth="1"/>
    <col min="5642" max="5642" width="14.28515625" style="15" customWidth="1"/>
    <col min="5643" max="5643" width="2.5703125" style="15" customWidth="1"/>
    <col min="5644" max="5644" width="23" style="15" bestFit="1" customWidth="1"/>
    <col min="5645" max="5647" width="9.28515625" style="15"/>
    <col min="5648" max="5648" width="9.5703125" style="15" bestFit="1" customWidth="1"/>
    <col min="5649" max="5882" width="9.28515625" style="15"/>
    <col min="5883" max="5883" width="6" style="15" customWidth="1"/>
    <col min="5884" max="5884" width="3" style="15" customWidth="1"/>
    <col min="5885" max="5885" width="42.5703125" style="15" customWidth="1"/>
    <col min="5886" max="5886" width="13.42578125" style="15" customWidth="1"/>
    <col min="5887" max="5887" width="3" style="15" customWidth="1"/>
    <col min="5888" max="5888" width="12.7109375" style="15" customWidth="1"/>
    <col min="5889" max="5889" width="3.28515625" style="15" customWidth="1"/>
    <col min="5890" max="5890" width="12.7109375" style="15" customWidth="1"/>
    <col min="5891" max="5891" width="2.42578125" style="15" customWidth="1"/>
    <col min="5892" max="5892" width="10.7109375" style="15" customWidth="1"/>
    <col min="5893" max="5893" width="2.7109375" style="15" customWidth="1"/>
    <col min="5894" max="5894" width="14.28515625" style="15" customWidth="1"/>
    <col min="5895" max="5895" width="2.5703125" style="15" customWidth="1"/>
    <col min="5896" max="5896" width="10.7109375" style="15" customWidth="1"/>
    <col min="5897" max="5897" width="2.7109375" style="15" customWidth="1"/>
    <col min="5898" max="5898" width="14.28515625" style="15" customWidth="1"/>
    <col min="5899" max="5899" width="2.5703125" style="15" customWidth="1"/>
    <col min="5900" max="5900" width="23" style="15" bestFit="1" customWidth="1"/>
    <col min="5901" max="5903" width="9.28515625" style="15"/>
    <col min="5904" max="5904" width="9.5703125" style="15" bestFit="1" customWidth="1"/>
    <col min="5905" max="6138" width="9.28515625" style="15"/>
    <col min="6139" max="6139" width="6" style="15" customWidth="1"/>
    <col min="6140" max="6140" width="3" style="15" customWidth="1"/>
    <col min="6141" max="6141" width="42.5703125" style="15" customWidth="1"/>
    <col min="6142" max="6142" width="13.42578125" style="15" customWidth="1"/>
    <col min="6143" max="6143" width="3" style="15" customWidth="1"/>
    <col min="6144" max="6144" width="12.7109375" style="15" customWidth="1"/>
    <col min="6145" max="6145" width="3.28515625" style="15" customWidth="1"/>
    <col min="6146" max="6146" width="12.7109375" style="15" customWidth="1"/>
    <col min="6147" max="6147" width="2.42578125" style="15" customWidth="1"/>
    <col min="6148" max="6148" width="10.7109375" style="15" customWidth="1"/>
    <col min="6149" max="6149" width="2.7109375" style="15" customWidth="1"/>
    <col min="6150" max="6150" width="14.28515625" style="15" customWidth="1"/>
    <col min="6151" max="6151" width="2.5703125" style="15" customWidth="1"/>
    <col min="6152" max="6152" width="10.7109375" style="15" customWidth="1"/>
    <col min="6153" max="6153" width="2.7109375" style="15" customWidth="1"/>
    <col min="6154" max="6154" width="14.28515625" style="15" customWidth="1"/>
    <col min="6155" max="6155" width="2.5703125" style="15" customWidth="1"/>
    <col min="6156" max="6156" width="23" style="15" bestFit="1" customWidth="1"/>
    <col min="6157" max="6159" width="9.28515625" style="15"/>
    <col min="6160" max="6160" width="9.5703125" style="15" bestFit="1" customWidth="1"/>
    <col min="6161" max="6394" width="9.28515625" style="15"/>
    <col min="6395" max="6395" width="6" style="15" customWidth="1"/>
    <col min="6396" max="6396" width="3" style="15" customWidth="1"/>
    <col min="6397" max="6397" width="42.5703125" style="15" customWidth="1"/>
    <col min="6398" max="6398" width="13.42578125" style="15" customWidth="1"/>
    <col min="6399" max="6399" width="3" style="15" customWidth="1"/>
    <col min="6400" max="6400" width="12.7109375" style="15" customWidth="1"/>
    <col min="6401" max="6401" width="3.28515625" style="15" customWidth="1"/>
    <col min="6402" max="6402" width="12.7109375" style="15" customWidth="1"/>
    <col min="6403" max="6403" width="2.42578125" style="15" customWidth="1"/>
    <col min="6404" max="6404" width="10.7109375" style="15" customWidth="1"/>
    <col min="6405" max="6405" width="2.7109375" style="15" customWidth="1"/>
    <col min="6406" max="6406" width="14.28515625" style="15" customWidth="1"/>
    <col min="6407" max="6407" width="2.5703125" style="15" customWidth="1"/>
    <col min="6408" max="6408" width="10.7109375" style="15" customWidth="1"/>
    <col min="6409" max="6409" width="2.7109375" style="15" customWidth="1"/>
    <col min="6410" max="6410" width="14.28515625" style="15" customWidth="1"/>
    <col min="6411" max="6411" width="2.5703125" style="15" customWidth="1"/>
    <col min="6412" max="6412" width="23" style="15" bestFit="1" customWidth="1"/>
    <col min="6413" max="6415" width="9.28515625" style="15"/>
    <col min="6416" max="6416" width="9.5703125" style="15" bestFit="1" customWidth="1"/>
    <col min="6417" max="6650" width="9.28515625" style="15"/>
    <col min="6651" max="6651" width="6" style="15" customWidth="1"/>
    <col min="6652" max="6652" width="3" style="15" customWidth="1"/>
    <col min="6653" max="6653" width="42.5703125" style="15" customWidth="1"/>
    <col min="6654" max="6654" width="13.42578125" style="15" customWidth="1"/>
    <col min="6655" max="6655" width="3" style="15" customWidth="1"/>
    <col min="6656" max="6656" width="12.7109375" style="15" customWidth="1"/>
    <col min="6657" max="6657" width="3.28515625" style="15" customWidth="1"/>
    <col min="6658" max="6658" width="12.7109375" style="15" customWidth="1"/>
    <col min="6659" max="6659" width="2.42578125" style="15" customWidth="1"/>
    <col min="6660" max="6660" width="10.7109375" style="15" customWidth="1"/>
    <col min="6661" max="6661" width="2.7109375" style="15" customWidth="1"/>
    <col min="6662" max="6662" width="14.28515625" style="15" customWidth="1"/>
    <col min="6663" max="6663" width="2.5703125" style="15" customWidth="1"/>
    <col min="6664" max="6664" width="10.7109375" style="15" customWidth="1"/>
    <col min="6665" max="6665" width="2.7109375" style="15" customWidth="1"/>
    <col min="6666" max="6666" width="14.28515625" style="15" customWidth="1"/>
    <col min="6667" max="6667" width="2.5703125" style="15" customWidth="1"/>
    <col min="6668" max="6668" width="23" style="15" bestFit="1" customWidth="1"/>
    <col min="6669" max="6671" width="9.28515625" style="15"/>
    <col min="6672" max="6672" width="9.5703125" style="15" bestFit="1" customWidth="1"/>
    <col min="6673" max="6906" width="9.28515625" style="15"/>
    <col min="6907" max="6907" width="6" style="15" customWidth="1"/>
    <col min="6908" max="6908" width="3" style="15" customWidth="1"/>
    <col min="6909" max="6909" width="42.5703125" style="15" customWidth="1"/>
    <col min="6910" max="6910" width="13.42578125" style="15" customWidth="1"/>
    <col min="6911" max="6911" width="3" style="15" customWidth="1"/>
    <col min="6912" max="6912" width="12.7109375" style="15" customWidth="1"/>
    <col min="6913" max="6913" width="3.28515625" style="15" customWidth="1"/>
    <col min="6914" max="6914" width="12.7109375" style="15" customWidth="1"/>
    <col min="6915" max="6915" width="2.42578125" style="15" customWidth="1"/>
    <col min="6916" max="6916" width="10.7109375" style="15" customWidth="1"/>
    <col min="6917" max="6917" width="2.7109375" style="15" customWidth="1"/>
    <col min="6918" max="6918" width="14.28515625" style="15" customWidth="1"/>
    <col min="6919" max="6919" width="2.5703125" style="15" customWidth="1"/>
    <col min="6920" max="6920" width="10.7109375" style="15" customWidth="1"/>
    <col min="6921" max="6921" width="2.7109375" style="15" customWidth="1"/>
    <col min="6922" max="6922" width="14.28515625" style="15" customWidth="1"/>
    <col min="6923" max="6923" width="2.5703125" style="15" customWidth="1"/>
    <col min="6924" max="6924" width="23" style="15" bestFit="1" customWidth="1"/>
    <col min="6925" max="6927" width="9.28515625" style="15"/>
    <col min="6928" max="6928" width="9.5703125" style="15" bestFit="1" customWidth="1"/>
    <col min="6929" max="7162" width="9.28515625" style="15"/>
    <col min="7163" max="7163" width="6" style="15" customWidth="1"/>
    <col min="7164" max="7164" width="3" style="15" customWidth="1"/>
    <col min="7165" max="7165" width="42.5703125" style="15" customWidth="1"/>
    <col min="7166" max="7166" width="13.42578125" style="15" customWidth="1"/>
    <col min="7167" max="7167" width="3" style="15" customWidth="1"/>
    <col min="7168" max="7168" width="12.7109375" style="15" customWidth="1"/>
    <col min="7169" max="7169" width="3.28515625" style="15" customWidth="1"/>
    <col min="7170" max="7170" width="12.7109375" style="15" customWidth="1"/>
    <col min="7171" max="7171" width="2.42578125" style="15" customWidth="1"/>
    <col min="7172" max="7172" width="10.7109375" style="15" customWidth="1"/>
    <col min="7173" max="7173" width="2.7109375" style="15" customWidth="1"/>
    <col min="7174" max="7174" width="14.28515625" style="15" customWidth="1"/>
    <col min="7175" max="7175" width="2.5703125" style="15" customWidth="1"/>
    <col min="7176" max="7176" width="10.7109375" style="15" customWidth="1"/>
    <col min="7177" max="7177" width="2.7109375" style="15" customWidth="1"/>
    <col min="7178" max="7178" width="14.28515625" style="15" customWidth="1"/>
    <col min="7179" max="7179" width="2.5703125" style="15" customWidth="1"/>
    <col min="7180" max="7180" width="23" style="15" bestFit="1" customWidth="1"/>
    <col min="7181" max="7183" width="9.28515625" style="15"/>
    <col min="7184" max="7184" width="9.5703125" style="15" bestFit="1" customWidth="1"/>
    <col min="7185" max="7418" width="9.28515625" style="15"/>
    <col min="7419" max="7419" width="6" style="15" customWidth="1"/>
    <col min="7420" max="7420" width="3" style="15" customWidth="1"/>
    <col min="7421" max="7421" width="42.5703125" style="15" customWidth="1"/>
    <col min="7422" max="7422" width="13.42578125" style="15" customWidth="1"/>
    <col min="7423" max="7423" width="3" style="15" customWidth="1"/>
    <col min="7424" max="7424" width="12.7109375" style="15" customWidth="1"/>
    <col min="7425" max="7425" width="3.28515625" style="15" customWidth="1"/>
    <col min="7426" max="7426" width="12.7109375" style="15" customWidth="1"/>
    <col min="7427" max="7427" width="2.42578125" style="15" customWidth="1"/>
    <col min="7428" max="7428" width="10.7109375" style="15" customWidth="1"/>
    <col min="7429" max="7429" width="2.7109375" style="15" customWidth="1"/>
    <col min="7430" max="7430" width="14.28515625" style="15" customWidth="1"/>
    <col min="7431" max="7431" width="2.5703125" style="15" customWidth="1"/>
    <col min="7432" max="7432" width="10.7109375" style="15" customWidth="1"/>
    <col min="7433" max="7433" width="2.7109375" style="15" customWidth="1"/>
    <col min="7434" max="7434" width="14.28515625" style="15" customWidth="1"/>
    <col min="7435" max="7435" width="2.5703125" style="15" customWidth="1"/>
    <col min="7436" max="7436" width="23" style="15" bestFit="1" customWidth="1"/>
    <col min="7437" max="7439" width="9.28515625" style="15"/>
    <col min="7440" max="7440" width="9.5703125" style="15" bestFit="1" customWidth="1"/>
    <col min="7441" max="7674" width="9.28515625" style="15"/>
    <col min="7675" max="7675" width="6" style="15" customWidth="1"/>
    <col min="7676" max="7676" width="3" style="15" customWidth="1"/>
    <col min="7677" max="7677" width="42.5703125" style="15" customWidth="1"/>
    <col min="7678" max="7678" width="13.42578125" style="15" customWidth="1"/>
    <col min="7679" max="7679" width="3" style="15" customWidth="1"/>
    <col min="7680" max="7680" width="12.7109375" style="15" customWidth="1"/>
    <col min="7681" max="7681" width="3.28515625" style="15" customWidth="1"/>
    <col min="7682" max="7682" width="12.7109375" style="15" customWidth="1"/>
    <col min="7683" max="7683" width="2.42578125" style="15" customWidth="1"/>
    <col min="7684" max="7684" width="10.7109375" style="15" customWidth="1"/>
    <col min="7685" max="7685" width="2.7109375" style="15" customWidth="1"/>
    <col min="7686" max="7686" width="14.28515625" style="15" customWidth="1"/>
    <col min="7687" max="7687" width="2.5703125" style="15" customWidth="1"/>
    <col min="7688" max="7688" width="10.7109375" style="15" customWidth="1"/>
    <col min="7689" max="7689" width="2.7109375" style="15" customWidth="1"/>
    <col min="7690" max="7690" width="14.28515625" style="15" customWidth="1"/>
    <col min="7691" max="7691" width="2.5703125" style="15" customWidth="1"/>
    <col min="7692" max="7692" width="23" style="15" bestFit="1" customWidth="1"/>
    <col min="7693" max="7695" width="9.28515625" style="15"/>
    <col min="7696" max="7696" width="9.5703125" style="15" bestFit="1" customWidth="1"/>
    <col min="7697" max="7930" width="9.28515625" style="15"/>
    <col min="7931" max="7931" width="6" style="15" customWidth="1"/>
    <col min="7932" max="7932" width="3" style="15" customWidth="1"/>
    <col min="7933" max="7933" width="42.5703125" style="15" customWidth="1"/>
    <col min="7934" max="7934" width="13.42578125" style="15" customWidth="1"/>
    <col min="7935" max="7935" width="3" style="15" customWidth="1"/>
    <col min="7936" max="7936" width="12.7109375" style="15" customWidth="1"/>
    <col min="7937" max="7937" width="3.28515625" style="15" customWidth="1"/>
    <col min="7938" max="7938" width="12.7109375" style="15" customWidth="1"/>
    <col min="7939" max="7939" width="2.42578125" style="15" customWidth="1"/>
    <col min="7940" max="7940" width="10.7109375" style="15" customWidth="1"/>
    <col min="7941" max="7941" width="2.7109375" style="15" customWidth="1"/>
    <col min="7942" max="7942" width="14.28515625" style="15" customWidth="1"/>
    <col min="7943" max="7943" width="2.5703125" style="15" customWidth="1"/>
    <col min="7944" max="7944" width="10.7109375" style="15" customWidth="1"/>
    <col min="7945" max="7945" width="2.7109375" style="15" customWidth="1"/>
    <col min="7946" max="7946" width="14.28515625" style="15" customWidth="1"/>
    <col min="7947" max="7947" width="2.5703125" style="15" customWidth="1"/>
    <col min="7948" max="7948" width="23" style="15" bestFit="1" customWidth="1"/>
    <col min="7949" max="7951" width="9.28515625" style="15"/>
    <col min="7952" max="7952" width="9.5703125" style="15" bestFit="1" customWidth="1"/>
    <col min="7953" max="8186" width="9.28515625" style="15"/>
    <col min="8187" max="8187" width="6" style="15" customWidth="1"/>
    <col min="8188" max="8188" width="3" style="15" customWidth="1"/>
    <col min="8189" max="8189" width="42.5703125" style="15" customWidth="1"/>
    <col min="8190" max="8190" width="13.42578125" style="15" customWidth="1"/>
    <col min="8191" max="8191" width="3" style="15" customWidth="1"/>
    <col min="8192" max="8192" width="12.7109375" style="15" customWidth="1"/>
    <col min="8193" max="8193" width="3.28515625" style="15" customWidth="1"/>
    <col min="8194" max="8194" width="12.7109375" style="15" customWidth="1"/>
    <col min="8195" max="8195" width="2.42578125" style="15" customWidth="1"/>
    <col min="8196" max="8196" width="10.7109375" style="15" customWidth="1"/>
    <col min="8197" max="8197" width="2.7109375" style="15" customWidth="1"/>
    <col min="8198" max="8198" width="14.28515625" style="15" customWidth="1"/>
    <col min="8199" max="8199" width="2.5703125" style="15" customWidth="1"/>
    <col min="8200" max="8200" width="10.7109375" style="15" customWidth="1"/>
    <col min="8201" max="8201" width="2.7109375" style="15" customWidth="1"/>
    <col min="8202" max="8202" width="14.28515625" style="15" customWidth="1"/>
    <col min="8203" max="8203" width="2.5703125" style="15" customWidth="1"/>
    <col min="8204" max="8204" width="23" style="15" bestFit="1" customWidth="1"/>
    <col min="8205" max="8207" width="9.28515625" style="15"/>
    <col min="8208" max="8208" width="9.5703125" style="15" bestFit="1" customWidth="1"/>
    <col min="8209" max="8442" width="9.28515625" style="15"/>
    <col min="8443" max="8443" width="6" style="15" customWidth="1"/>
    <col min="8444" max="8444" width="3" style="15" customWidth="1"/>
    <col min="8445" max="8445" width="42.5703125" style="15" customWidth="1"/>
    <col min="8446" max="8446" width="13.42578125" style="15" customWidth="1"/>
    <col min="8447" max="8447" width="3" style="15" customWidth="1"/>
    <col min="8448" max="8448" width="12.7109375" style="15" customWidth="1"/>
    <col min="8449" max="8449" width="3.28515625" style="15" customWidth="1"/>
    <col min="8450" max="8450" width="12.7109375" style="15" customWidth="1"/>
    <col min="8451" max="8451" width="2.42578125" style="15" customWidth="1"/>
    <col min="8452" max="8452" width="10.7109375" style="15" customWidth="1"/>
    <col min="8453" max="8453" width="2.7109375" style="15" customWidth="1"/>
    <col min="8454" max="8454" width="14.28515625" style="15" customWidth="1"/>
    <col min="8455" max="8455" width="2.5703125" style="15" customWidth="1"/>
    <col min="8456" max="8456" width="10.7109375" style="15" customWidth="1"/>
    <col min="8457" max="8457" width="2.7109375" style="15" customWidth="1"/>
    <col min="8458" max="8458" width="14.28515625" style="15" customWidth="1"/>
    <col min="8459" max="8459" width="2.5703125" style="15" customWidth="1"/>
    <col min="8460" max="8460" width="23" style="15" bestFit="1" customWidth="1"/>
    <col min="8461" max="8463" width="9.28515625" style="15"/>
    <col min="8464" max="8464" width="9.5703125" style="15" bestFit="1" customWidth="1"/>
    <col min="8465" max="8698" width="9.28515625" style="15"/>
    <col min="8699" max="8699" width="6" style="15" customWidth="1"/>
    <col min="8700" max="8700" width="3" style="15" customWidth="1"/>
    <col min="8701" max="8701" width="42.5703125" style="15" customWidth="1"/>
    <col min="8702" max="8702" width="13.42578125" style="15" customWidth="1"/>
    <col min="8703" max="8703" width="3" style="15" customWidth="1"/>
    <col min="8704" max="8704" width="12.7109375" style="15" customWidth="1"/>
    <col min="8705" max="8705" width="3.28515625" style="15" customWidth="1"/>
    <col min="8706" max="8706" width="12.7109375" style="15" customWidth="1"/>
    <col min="8707" max="8707" width="2.42578125" style="15" customWidth="1"/>
    <col min="8708" max="8708" width="10.7109375" style="15" customWidth="1"/>
    <col min="8709" max="8709" width="2.7109375" style="15" customWidth="1"/>
    <col min="8710" max="8710" width="14.28515625" style="15" customWidth="1"/>
    <col min="8711" max="8711" width="2.5703125" style="15" customWidth="1"/>
    <col min="8712" max="8712" width="10.7109375" style="15" customWidth="1"/>
    <col min="8713" max="8713" width="2.7109375" style="15" customWidth="1"/>
    <col min="8714" max="8714" width="14.28515625" style="15" customWidth="1"/>
    <col min="8715" max="8715" width="2.5703125" style="15" customWidth="1"/>
    <col min="8716" max="8716" width="23" style="15" bestFit="1" customWidth="1"/>
    <col min="8717" max="8719" width="9.28515625" style="15"/>
    <col min="8720" max="8720" width="9.5703125" style="15" bestFit="1" customWidth="1"/>
    <col min="8721" max="8954" width="9.28515625" style="15"/>
    <col min="8955" max="8955" width="6" style="15" customWidth="1"/>
    <col min="8956" max="8956" width="3" style="15" customWidth="1"/>
    <col min="8957" max="8957" width="42.5703125" style="15" customWidth="1"/>
    <col min="8958" max="8958" width="13.42578125" style="15" customWidth="1"/>
    <col min="8959" max="8959" width="3" style="15" customWidth="1"/>
    <col min="8960" max="8960" width="12.7109375" style="15" customWidth="1"/>
    <col min="8961" max="8961" width="3.28515625" style="15" customWidth="1"/>
    <col min="8962" max="8962" width="12.7109375" style="15" customWidth="1"/>
    <col min="8963" max="8963" width="2.42578125" style="15" customWidth="1"/>
    <col min="8964" max="8964" width="10.7109375" style="15" customWidth="1"/>
    <col min="8965" max="8965" width="2.7109375" style="15" customWidth="1"/>
    <col min="8966" max="8966" width="14.28515625" style="15" customWidth="1"/>
    <col min="8967" max="8967" width="2.5703125" style="15" customWidth="1"/>
    <col min="8968" max="8968" width="10.7109375" style="15" customWidth="1"/>
    <col min="8969" max="8969" width="2.7109375" style="15" customWidth="1"/>
    <col min="8970" max="8970" width="14.28515625" style="15" customWidth="1"/>
    <col min="8971" max="8971" width="2.5703125" style="15" customWidth="1"/>
    <col min="8972" max="8972" width="23" style="15" bestFit="1" customWidth="1"/>
    <col min="8973" max="8975" width="9.28515625" style="15"/>
    <col min="8976" max="8976" width="9.5703125" style="15" bestFit="1" customWidth="1"/>
    <col min="8977" max="9210" width="9.28515625" style="15"/>
    <col min="9211" max="9211" width="6" style="15" customWidth="1"/>
    <col min="9212" max="9212" width="3" style="15" customWidth="1"/>
    <col min="9213" max="9213" width="42.5703125" style="15" customWidth="1"/>
    <col min="9214" max="9214" width="13.42578125" style="15" customWidth="1"/>
    <col min="9215" max="9215" width="3" style="15" customWidth="1"/>
    <col min="9216" max="9216" width="12.7109375" style="15" customWidth="1"/>
    <col min="9217" max="9217" width="3.28515625" style="15" customWidth="1"/>
    <col min="9218" max="9218" width="12.7109375" style="15" customWidth="1"/>
    <col min="9219" max="9219" width="2.42578125" style="15" customWidth="1"/>
    <col min="9220" max="9220" width="10.7109375" style="15" customWidth="1"/>
    <col min="9221" max="9221" width="2.7109375" style="15" customWidth="1"/>
    <col min="9222" max="9222" width="14.28515625" style="15" customWidth="1"/>
    <col min="9223" max="9223" width="2.5703125" style="15" customWidth="1"/>
    <col min="9224" max="9224" width="10.7109375" style="15" customWidth="1"/>
    <col min="9225" max="9225" width="2.7109375" style="15" customWidth="1"/>
    <col min="9226" max="9226" width="14.28515625" style="15" customWidth="1"/>
    <col min="9227" max="9227" width="2.5703125" style="15" customWidth="1"/>
    <col min="9228" max="9228" width="23" style="15" bestFit="1" customWidth="1"/>
    <col min="9229" max="9231" width="9.28515625" style="15"/>
    <col min="9232" max="9232" width="9.5703125" style="15" bestFit="1" customWidth="1"/>
    <col min="9233" max="9466" width="9.28515625" style="15"/>
    <col min="9467" max="9467" width="6" style="15" customWidth="1"/>
    <col min="9468" max="9468" width="3" style="15" customWidth="1"/>
    <col min="9469" max="9469" width="42.5703125" style="15" customWidth="1"/>
    <col min="9470" max="9470" width="13.42578125" style="15" customWidth="1"/>
    <col min="9471" max="9471" width="3" style="15" customWidth="1"/>
    <col min="9472" max="9472" width="12.7109375" style="15" customWidth="1"/>
    <col min="9473" max="9473" width="3.28515625" style="15" customWidth="1"/>
    <col min="9474" max="9474" width="12.7109375" style="15" customWidth="1"/>
    <col min="9475" max="9475" width="2.42578125" style="15" customWidth="1"/>
    <col min="9476" max="9476" width="10.7109375" style="15" customWidth="1"/>
    <col min="9477" max="9477" width="2.7109375" style="15" customWidth="1"/>
    <col min="9478" max="9478" width="14.28515625" style="15" customWidth="1"/>
    <col min="9479" max="9479" width="2.5703125" style="15" customWidth="1"/>
    <col min="9480" max="9480" width="10.7109375" style="15" customWidth="1"/>
    <col min="9481" max="9481" width="2.7109375" style="15" customWidth="1"/>
    <col min="9482" max="9482" width="14.28515625" style="15" customWidth="1"/>
    <col min="9483" max="9483" width="2.5703125" style="15" customWidth="1"/>
    <col min="9484" max="9484" width="23" style="15" bestFit="1" customWidth="1"/>
    <col min="9485" max="9487" width="9.28515625" style="15"/>
    <col min="9488" max="9488" width="9.5703125" style="15" bestFit="1" customWidth="1"/>
    <col min="9489" max="9722" width="9.28515625" style="15"/>
    <col min="9723" max="9723" width="6" style="15" customWidth="1"/>
    <col min="9724" max="9724" width="3" style="15" customWidth="1"/>
    <col min="9725" max="9725" width="42.5703125" style="15" customWidth="1"/>
    <col min="9726" max="9726" width="13.42578125" style="15" customWidth="1"/>
    <col min="9727" max="9727" width="3" style="15" customWidth="1"/>
    <col min="9728" max="9728" width="12.7109375" style="15" customWidth="1"/>
    <col min="9729" max="9729" width="3.28515625" style="15" customWidth="1"/>
    <col min="9730" max="9730" width="12.7109375" style="15" customWidth="1"/>
    <col min="9731" max="9731" width="2.42578125" style="15" customWidth="1"/>
    <col min="9732" max="9732" width="10.7109375" style="15" customWidth="1"/>
    <col min="9733" max="9733" width="2.7109375" style="15" customWidth="1"/>
    <col min="9734" max="9734" width="14.28515625" style="15" customWidth="1"/>
    <col min="9735" max="9735" width="2.5703125" style="15" customWidth="1"/>
    <col min="9736" max="9736" width="10.7109375" style="15" customWidth="1"/>
    <col min="9737" max="9737" width="2.7109375" style="15" customWidth="1"/>
    <col min="9738" max="9738" width="14.28515625" style="15" customWidth="1"/>
    <col min="9739" max="9739" width="2.5703125" style="15" customWidth="1"/>
    <col min="9740" max="9740" width="23" style="15" bestFit="1" customWidth="1"/>
    <col min="9741" max="9743" width="9.28515625" style="15"/>
    <col min="9744" max="9744" width="9.5703125" style="15" bestFit="1" customWidth="1"/>
    <col min="9745" max="9978" width="9.28515625" style="15"/>
    <col min="9979" max="9979" width="6" style="15" customWidth="1"/>
    <col min="9980" max="9980" width="3" style="15" customWidth="1"/>
    <col min="9981" max="9981" width="42.5703125" style="15" customWidth="1"/>
    <col min="9982" max="9982" width="13.42578125" style="15" customWidth="1"/>
    <col min="9983" max="9983" width="3" style="15" customWidth="1"/>
    <col min="9984" max="9984" width="12.7109375" style="15" customWidth="1"/>
    <col min="9985" max="9985" width="3.28515625" style="15" customWidth="1"/>
    <col min="9986" max="9986" width="12.7109375" style="15" customWidth="1"/>
    <col min="9987" max="9987" width="2.42578125" style="15" customWidth="1"/>
    <col min="9988" max="9988" width="10.7109375" style="15" customWidth="1"/>
    <col min="9989" max="9989" width="2.7109375" style="15" customWidth="1"/>
    <col min="9990" max="9990" width="14.28515625" style="15" customWidth="1"/>
    <col min="9991" max="9991" width="2.5703125" style="15" customWidth="1"/>
    <col min="9992" max="9992" width="10.7109375" style="15" customWidth="1"/>
    <col min="9993" max="9993" width="2.7109375" style="15" customWidth="1"/>
    <col min="9994" max="9994" width="14.28515625" style="15" customWidth="1"/>
    <col min="9995" max="9995" width="2.5703125" style="15" customWidth="1"/>
    <col min="9996" max="9996" width="23" style="15" bestFit="1" customWidth="1"/>
    <col min="9997" max="9999" width="9.28515625" style="15"/>
    <col min="10000" max="10000" width="9.5703125" style="15" bestFit="1" customWidth="1"/>
    <col min="10001" max="10234" width="9.28515625" style="15"/>
    <col min="10235" max="10235" width="6" style="15" customWidth="1"/>
    <col min="10236" max="10236" width="3" style="15" customWidth="1"/>
    <col min="10237" max="10237" width="42.5703125" style="15" customWidth="1"/>
    <col min="10238" max="10238" width="13.42578125" style="15" customWidth="1"/>
    <col min="10239" max="10239" width="3" style="15" customWidth="1"/>
    <col min="10240" max="10240" width="12.7109375" style="15" customWidth="1"/>
    <col min="10241" max="10241" width="3.28515625" style="15" customWidth="1"/>
    <col min="10242" max="10242" width="12.7109375" style="15" customWidth="1"/>
    <col min="10243" max="10243" width="2.42578125" style="15" customWidth="1"/>
    <col min="10244" max="10244" width="10.7109375" style="15" customWidth="1"/>
    <col min="10245" max="10245" width="2.7109375" style="15" customWidth="1"/>
    <col min="10246" max="10246" width="14.28515625" style="15" customWidth="1"/>
    <col min="10247" max="10247" width="2.5703125" style="15" customWidth="1"/>
    <col min="10248" max="10248" width="10.7109375" style="15" customWidth="1"/>
    <col min="10249" max="10249" width="2.7109375" style="15" customWidth="1"/>
    <col min="10250" max="10250" width="14.28515625" style="15" customWidth="1"/>
    <col min="10251" max="10251" width="2.5703125" style="15" customWidth="1"/>
    <col min="10252" max="10252" width="23" style="15" bestFit="1" customWidth="1"/>
    <col min="10253" max="10255" width="9.28515625" style="15"/>
    <col min="10256" max="10256" width="9.5703125" style="15" bestFit="1" customWidth="1"/>
    <col min="10257" max="10490" width="9.28515625" style="15"/>
    <col min="10491" max="10491" width="6" style="15" customWidth="1"/>
    <col min="10492" max="10492" width="3" style="15" customWidth="1"/>
    <col min="10493" max="10493" width="42.5703125" style="15" customWidth="1"/>
    <col min="10494" max="10494" width="13.42578125" style="15" customWidth="1"/>
    <col min="10495" max="10495" width="3" style="15" customWidth="1"/>
    <col min="10496" max="10496" width="12.7109375" style="15" customWidth="1"/>
    <col min="10497" max="10497" width="3.28515625" style="15" customWidth="1"/>
    <col min="10498" max="10498" width="12.7109375" style="15" customWidth="1"/>
    <col min="10499" max="10499" width="2.42578125" style="15" customWidth="1"/>
    <col min="10500" max="10500" width="10.7109375" style="15" customWidth="1"/>
    <col min="10501" max="10501" width="2.7109375" style="15" customWidth="1"/>
    <col min="10502" max="10502" width="14.28515625" style="15" customWidth="1"/>
    <col min="10503" max="10503" width="2.5703125" style="15" customWidth="1"/>
    <col min="10504" max="10504" width="10.7109375" style="15" customWidth="1"/>
    <col min="10505" max="10505" width="2.7109375" style="15" customWidth="1"/>
    <col min="10506" max="10506" width="14.28515625" style="15" customWidth="1"/>
    <col min="10507" max="10507" width="2.5703125" style="15" customWidth="1"/>
    <col min="10508" max="10508" width="23" style="15" bestFit="1" customWidth="1"/>
    <col min="10509" max="10511" width="9.28515625" style="15"/>
    <col min="10512" max="10512" width="9.5703125" style="15" bestFit="1" customWidth="1"/>
    <col min="10513" max="10746" width="9.28515625" style="15"/>
    <col min="10747" max="10747" width="6" style="15" customWidth="1"/>
    <col min="10748" max="10748" width="3" style="15" customWidth="1"/>
    <col min="10749" max="10749" width="42.5703125" style="15" customWidth="1"/>
    <col min="10750" max="10750" width="13.42578125" style="15" customWidth="1"/>
    <col min="10751" max="10751" width="3" style="15" customWidth="1"/>
    <col min="10752" max="10752" width="12.7109375" style="15" customWidth="1"/>
    <col min="10753" max="10753" width="3.28515625" style="15" customWidth="1"/>
    <col min="10754" max="10754" width="12.7109375" style="15" customWidth="1"/>
    <col min="10755" max="10755" width="2.42578125" style="15" customWidth="1"/>
    <col min="10756" max="10756" width="10.7109375" style="15" customWidth="1"/>
    <col min="10757" max="10757" width="2.7109375" style="15" customWidth="1"/>
    <col min="10758" max="10758" width="14.28515625" style="15" customWidth="1"/>
    <col min="10759" max="10759" width="2.5703125" style="15" customWidth="1"/>
    <col min="10760" max="10760" width="10.7109375" style="15" customWidth="1"/>
    <col min="10761" max="10761" width="2.7109375" style="15" customWidth="1"/>
    <col min="10762" max="10762" width="14.28515625" style="15" customWidth="1"/>
    <col min="10763" max="10763" width="2.5703125" style="15" customWidth="1"/>
    <col min="10764" max="10764" width="23" style="15" bestFit="1" customWidth="1"/>
    <col min="10765" max="10767" width="9.28515625" style="15"/>
    <col min="10768" max="10768" width="9.5703125" style="15" bestFit="1" customWidth="1"/>
    <col min="10769" max="11002" width="9.28515625" style="15"/>
    <col min="11003" max="11003" width="6" style="15" customWidth="1"/>
    <col min="11004" max="11004" width="3" style="15" customWidth="1"/>
    <col min="11005" max="11005" width="42.5703125" style="15" customWidth="1"/>
    <col min="11006" max="11006" width="13.42578125" style="15" customWidth="1"/>
    <col min="11007" max="11007" width="3" style="15" customWidth="1"/>
    <col min="11008" max="11008" width="12.7109375" style="15" customWidth="1"/>
    <col min="11009" max="11009" width="3.28515625" style="15" customWidth="1"/>
    <col min="11010" max="11010" width="12.7109375" style="15" customWidth="1"/>
    <col min="11011" max="11011" width="2.42578125" style="15" customWidth="1"/>
    <col min="11012" max="11012" width="10.7109375" style="15" customWidth="1"/>
    <col min="11013" max="11013" width="2.7109375" style="15" customWidth="1"/>
    <col min="11014" max="11014" width="14.28515625" style="15" customWidth="1"/>
    <col min="11015" max="11015" width="2.5703125" style="15" customWidth="1"/>
    <col min="11016" max="11016" width="10.7109375" style="15" customWidth="1"/>
    <col min="11017" max="11017" width="2.7109375" style="15" customWidth="1"/>
    <col min="11018" max="11018" width="14.28515625" style="15" customWidth="1"/>
    <col min="11019" max="11019" width="2.5703125" style="15" customWidth="1"/>
    <col min="11020" max="11020" width="23" style="15" bestFit="1" customWidth="1"/>
    <col min="11021" max="11023" width="9.28515625" style="15"/>
    <col min="11024" max="11024" width="9.5703125" style="15" bestFit="1" customWidth="1"/>
    <col min="11025" max="11258" width="9.28515625" style="15"/>
    <col min="11259" max="11259" width="6" style="15" customWidth="1"/>
    <col min="11260" max="11260" width="3" style="15" customWidth="1"/>
    <col min="11261" max="11261" width="42.5703125" style="15" customWidth="1"/>
    <col min="11262" max="11262" width="13.42578125" style="15" customWidth="1"/>
    <col min="11263" max="11263" width="3" style="15" customWidth="1"/>
    <col min="11264" max="11264" width="12.7109375" style="15" customWidth="1"/>
    <col min="11265" max="11265" width="3.28515625" style="15" customWidth="1"/>
    <col min="11266" max="11266" width="12.7109375" style="15" customWidth="1"/>
    <col min="11267" max="11267" width="2.42578125" style="15" customWidth="1"/>
    <col min="11268" max="11268" width="10.7109375" style="15" customWidth="1"/>
    <col min="11269" max="11269" width="2.7109375" style="15" customWidth="1"/>
    <col min="11270" max="11270" width="14.28515625" style="15" customWidth="1"/>
    <col min="11271" max="11271" width="2.5703125" style="15" customWidth="1"/>
    <col min="11272" max="11272" width="10.7109375" style="15" customWidth="1"/>
    <col min="11273" max="11273" width="2.7109375" style="15" customWidth="1"/>
    <col min="11274" max="11274" width="14.28515625" style="15" customWidth="1"/>
    <col min="11275" max="11275" width="2.5703125" style="15" customWidth="1"/>
    <col min="11276" max="11276" width="23" style="15" bestFit="1" customWidth="1"/>
    <col min="11277" max="11279" width="9.28515625" style="15"/>
    <col min="11280" max="11280" width="9.5703125" style="15" bestFit="1" customWidth="1"/>
    <col min="11281" max="11514" width="9.28515625" style="15"/>
    <col min="11515" max="11515" width="6" style="15" customWidth="1"/>
    <col min="11516" max="11516" width="3" style="15" customWidth="1"/>
    <col min="11517" max="11517" width="42.5703125" style="15" customWidth="1"/>
    <col min="11518" max="11518" width="13.42578125" style="15" customWidth="1"/>
    <col min="11519" max="11519" width="3" style="15" customWidth="1"/>
    <col min="11520" max="11520" width="12.7109375" style="15" customWidth="1"/>
    <col min="11521" max="11521" width="3.28515625" style="15" customWidth="1"/>
    <col min="11522" max="11522" width="12.7109375" style="15" customWidth="1"/>
    <col min="11523" max="11523" width="2.42578125" style="15" customWidth="1"/>
    <col min="11524" max="11524" width="10.7109375" style="15" customWidth="1"/>
    <col min="11525" max="11525" width="2.7109375" style="15" customWidth="1"/>
    <col min="11526" max="11526" width="14.28515625" style="15" customWidth="1"/>
    <col min="11527" max="11527" width="2.5703125" style="15" customWidth="1"/>
    <col min="11528" max="11528" width="10.7109375" style="15" customWidth="1"/>
    <col min="11529" max="11529" width="2.7109375" style="15" customWidth="1"/>
    <col min="11530" max="11530" width="14.28515625" style="15" customWidth="1"/>
    <col min="11531" max="11531" width="2.5703125" style="15" customWidth="1"/>
    <col min="11532" max="11532" width="23" style="15" bestFit="1" customWidth="1"/>
    <col min="11533" max="11535" width="9.28515625" style="15"/>
    <col min="11536" max="11536" width="9.5703125" style="15" bestFit="1" customWidth="1"/>
    <col min="11537" max="11770" width="9.28515625" style="15"/>
    <col min="11771" max="11771" width="6" style="15" customWidth="1"/>
    <col min="11772" max="11772" width="3" style="15" customWidth="1"/>
    <col min="11773" max="11773" width="42.5703125" style="15" customWidth="1"/>
    <col min="11774" max="11774" width="13.42578125" style="15" customWidth="1"/>
    <col min="11775" max="11775" width="3" style="15" customWidth="1"/>
    <col min="11776" max="11776" width="12.7109375" style="15" customWidth="1"/>
    <col min="11777" max="11777" width="3.28515625" style="15" customWidth="1"/>
    <col min="11778" max="11778" width="12.7109375" style="15" customWidth="1"/>
    <col min="11779" max="11779" width="2.42578125" style="15" customWidth="1"/>
    <col min="11780" max="11780" width="10.7109375" style="15" customWidth="1"/>
    <col min="11781" max="11781" width="2.7109375" style="15" customWidth="1"/>
    <col min="11782" max="11782" width="14.28515625" style="15" customWidth="1"/>
    <col min="11783" max="11783" width="2.5703125" style="15" customWidth="1"/>
    <col min="11784" max="11784" width="10.7109375" style="15" customWidth="1"/>
    <col min="11785" max="11785" width="2.7109375" style="15" customWidth="1"/>
    <col min="11786" max="11786" width="14.28515625" style="15" customWidth="1"/>
    <col min="11787" max="11787" width="2.5703125" style="15" customWidth="1"/>
    <col min="11788" max="11788" width="23" style="15" bestFit="1" customWidth="1"/>
    <col min="11789" max="11791" width="9.28515625" style="15"/>
    <col min="11792" max="11792" width="9.5703125" style="15" bestFit="1" customWidth="1"/>
    <col min="11793" max="12026" width="9.28515625" style="15"/>
    <col min="12027" max="12027" width="6" style="15" customWidth="1"/>
    <col min="12028" max="12028" width="3" style="15" customWidth="1"/>
    <col min="12029" max="12029" width="42.5703125" style="15" customWidth="1"/>
    <col min="12030" max="12030" width="13.42578125" style="15" customWidth="1"/>
    <col min="12031" max="12031" width="3" style="15" customWidth="1"/>
    <col min="12032" max="12032" width="12.7109375" style="15" customWidth="1"/>
    <col min="12033" max="12033" width="3.28515625" style="15" customWidth="1"/>
    <col min="12034" max="12034" width="12.7109375" style="15" customWidth="1"/>
    <col min="12035" max="12035" width="2.42578125" style="15" customWidth="1"/>
    <col min="12036" max="12036" width="10.7109375" style="15" customWidth="1"/>
    <col min="12037" max="12037" width="2.7109375" style="15" customWidth="1"/>
    <col min="12038" max="12038" width="14.28515625" style="15" customWidth="1"/>
    <col min="12039" max="12039" width="2.5703125" style="15" customWidth="1"/>
    <col min="12040" max="12040" width="10.7109375" style="15" customWidth="1"/>
    <col min="12041" max="12041" width="2.7109375" style="15" customWidth="1"/>
    <col min="12042" max="12042" width="14.28515625" style="15" customWidth="1"/>
    <col min="12043" max="12043" width="2.5703125" style="15" customWidth="1"/>
    <col min="12044" max="12044" width="23" style="15" bestFit="1" customWidth="1"/>
    <col min="12045" max="12047" width="9.28515625" style="15"/>
    <col min="12048" max="12048" width="9.5703125" style="15" bestFit="1" customWidth="1"/>
    <col min="12049" max="12282" width="9.28515625" style="15"/>
    <col min="12283" max="12283" width="6" style="15" customWidth="1"/>
    <col min="12284" max="12284" width="3" style="15" customWidth="1"/>
    <col min="12285" max="12285" width="42.5703125" style="15" customWidth="1"/>
    <col min="12286" max="12286" width="13.42578125" style="15" customWidth="1"/>
    <col min="12287" max="12287" width="3" style="15" customWidth="1"/>
    <col min="12288" max="12288" width="12.7109375" style="15" customWidth="1"/>
    <col min="12289" max="12289" width="3.28515625" style="15" customWidth="1"/>
    <col min="12290" max="12290" width="12.7109375" style="15" customWidth="1"/>
    <col min="12291" max="12291" width="2.42578125" style="15" customWidth="1"/>
    <col min="12292" max="12292" width="10.7109375" style="15" customWidth="1"/>
    <col min="12293" max="12293" width="2.7109375" style="15" customWidth="1"/>
    <col min="12294" max="12294" width="14.28515625" style="15" customWidth="1"/>
    <col min="12295" max="12295" width="2.5703125" style="15" customWidth="1"/>
    <col min="12296" max="12296" width="10.7109375" style="15" customWidth="1"/>
    <col min="12297" max="12297" width="2.7109375" style="15" customWidth="1"/>
    <col min="12298" max="12298" width="14.28515625" style="15" customWidth="1"/>
    <col min="12299" max="12299" width="2.5703125" style="15" customWidth="1"/>
    <col min="12300" max="12300" width="23" style="15" bestFit="1" customWidth="1"/>
    <col min="12301" max="12303" width="9.28515625" style="15"/>
    <col min="12304" max="12304" width="9.5703125" style="15" bestFit="1" customWidth="1"/>
    <col min="12305" max="12538" width="9.28515625" style="15"/>
    <col min="12539" max="12539" width="6" style="15" customWidth="1"/>
    <col min="12540" max="12540" width="3" style="15" customWidth="1"/>
    <col min="12541" max="12541" width="42.5703125" style="15" customWidth="1"/>
    <col min="12542" max="12542" width="13.42578125" style="15" customWidth="1"/>
    <col min="12543" max="12543" width="3" style="15" customWidth="1"/>
    <col min="12544" max="12544" width="12.7109375" style="15" customWidth="1"/>
    <col min="12545" max="12545" width="3.28515625" style="15" customWidth="1"/>
    <col min="12546" max="12546" width="12.7109375" style="15" customWidth="1"/>
    <col min="12547" max="12547" width="2.42578125" style="15" customWidth="1"/>
    <col min="12548" max="12548" width="10.7109375" style="15" customWidth="1"/>
    <col min="12549" max="12549" width="2.7109375" style="15" customWidth="1"/>
    <col min="12550" max="12550" width="14.28515625" style="15" customWidth="1"/>
    <col min="12551" max="12551" width="2.5703125" style="15" customWidth="1"/>
    <col min="12552" max="12552" width="10.7109375" style="15" customWidth="1"/>
    <col min="12553" max="12553" width="2.7109375" style="15" customWidth="1"/>
    <col min="12554" max="12554" width="14.28515625" style="15" customWidth="1"/>
    <col min="12555" max="12555" width="2.5703125" style="15" customWidth="1"/>
    <col min="12556" max="12556" width="23" style="15" bestFit="1" customWidth="1"/>
    <col min="12557" max="12559" width="9.28515625" style="15"/>
    <col min="12560" max="12560" width="9.5703125" style="15" bestFit="1" customWidth="1"/>
    <col min="12561" max="12794" width="9.28515625" style="15"/>
    <col min="12795" max="12795" width="6" style="15" customWidth="1"/>
    <col min="12796" max="12796" width="3" style="15" customWidth="1"/>
    <col min="12797" max="12797" width="42.5703125" style="15" customWidth="1"/>
    <col min="12798" max="12798" width="13.42578125" style="15" customWidth="1"/>
    <col min="12799" max="12799" width="3" style="15" customWidth="1"/>
    <col min="12800" max="12800" width="12.7109375" style="15" customWidth="1"/>
    <col min="12801" max="12801" width="3.28515625" style="15" customWidth="1"/>
    <col min="12802" max="12802" width="12.7109375" style="15" customWidth="1"/>
    <col min="12803" max="12803" width="2.42578125" style="15" customWidth="1"/>
    <col min="12804" max="12804" width="10.7109375" style="15" customWidth="1"/>
    <col min="12805" max="12805" width="2.7109375" style="15" customWidth="1"/>
    <col min="12806" max="12806" width="14.28515625" style="15" customWidth="1"/>
    <col min="12807" max="12807" width="2.5703125" style="15" customWidth="1"/>
    <col min="12808" max="12808" width="10.7109375" style="15" customWidth="1"/>
    <col min="12809" max="12809" width="2.7109375" style="15" customWidth="1"/>
    <col min="12810" max="12810" width="14.28515625" style="15" customWidth="1"/>
    <col min="12811" max="12811" width="2.5703125" style="15" customWidth="1"/>
    <col min="12812" max="12812" width="23" style="15" bestFit="1" customWidth="1"/>
    <col min="12813" max="12815" width="9.28515625" style="15"/>
    <col min="12816" max="12816" width="9.5703125" style="15" bestFit="1" customWidth="1"/>
    <col min="12817" max="13050" width="9.28515625" style="15"/>
    <col min="13051" max="13051" width="6" style="15" customWidth="1"/>
    <col min="13052" max="13052" width="3" style="15" customWidth="1"/>
    <col min="13053" max="13053" width="42.5703125" style="15" customWidth="1"/>
    <col min="13054" max="13054" width="13.42578125" style="15" customWidth="1"/>
    <col min="13055" max="13055" width="3" style="15" customWidth="1"/>
    <col min="13056" max="13056" width="12.7109375" style="15" customWidth="1"/>
    <col min="13057" max="13057" width="3.28515625" style="15" customWidth="1"/>
    <col min="13058" max="13058" width="12.7109375" style="15" customWidth="1"/>
    <col min="13059" max="13059" width="2.42578125" style="15" customWidth="1"/>
    <col min="13060" max="13060" width="10.7109375" style="15" customWidth="1"/>
    <col min="13061" max="13061" width="2.7109375" style="15" customWidth="1"/>
    <col min="13062" max="13062" width="14.28515625" style="15" customWidth="1"/>
    <col min="13063" max="13063" width="2.5703125" style="15" customWidth="1"/>
    <col min="13064" max="13064" width="10.7109375" style="15" customWidth="1"/>
    <col min="13065" max="13065" width="2.7109375" style="15" customWidth="1"/>
    <col min="13066" max="13066" width="14.28515625" style="15" customWidth="1"/>
    <col min="13067" max="13067" width="2.5703125" style="15" customWidth="1"/>
    <col min="13068" max="13068" width="23" style="15" bestFit="1" customWidth="1"/>
    <col min="13069" max="13071" width="9.28515625" style="15"/>
    <col min="13072" max="13072" width="9.5703125" style="15" bestFit="1" customWidth="1"/>
    <col min="13073" max="13306" width="9.28515625" style="15"/>
    <col min="13307" max="13307" width="6" style="15" customWidth="1"/>
    <col min="13308" max="13308" width="3" style="15" customWidth="1"/>
    <col min="13309" max="13309" width="42.5703125" style="15" customWidth="1"/>
    <col min="13310" max="13310" width="13.42578125" style="15" customWidth="1"/>
    <col min="13311" max="13311" width="3" style="15" customWidth="1"/>
    <col min="13312" max="13312" width="12.7109375" style="15" customWidth="1"/>
    <col min="13313" max="13313" width="3.28515625" style="15" customWidth="1"/>
    <col min="13314" max="13314" width="12.7109375" style="15" customWidth="1"/>
    <col min="13315" max="13315" width="2.42578125" style="15" customWidth="1"/>
    <col min="13316" max="13316" width="10.7109375" style="15" customWidth="1"/>
    <col min="13317" max="13317" width="2.7109375" style="15" customWidth="1"/>
    <col min="13318" max="13318" width="14.28515625" style="15" customWidth="1"/>
    <col min="13319" max="13319" width="2.5703125" style="15" customWidth="1"/>
    <col min="13320" max="13320" width="10.7109375" style="15" customWidth="1"/>
    <col min="13321" max="13321" width="2.7109375" style="15" customWidth="1"/>
    <col min="13322" max="13322" width="14.28515625" style="15" customWidth="1"/>
    <col min="13323" max="13323" width="2.5703125" style="15" customWidth="1"/>
    <col min="13324" max="13324" width="23" style="15" bestFit="1" customWidth="1"/>
    <col min="13325" max="13327" width="9.28515625" style="15"/>
    <col min="13328" max="13328" width="9.5703125" style="15" bestFit="1" customWidth="1"/>
    <col min="13329" max="13562" width="9.28515625" style="15"/>
    <col min="13563" max="13563" width="6" style="15" customWidth="1"/>
    <col min="13564" max="13564" width="3" style="15" customWidth="1"/>
    <col min="13565" max="13565" width="42.5703125" style="15" customWidth="1"/>
    <col min="13566" max="13566" width="13.42578125" style="15" customWidth="1"/>
    <col min="13567" max="13567" width="3" style="15" customWidth="1"/>
    <col min="13568" max="13568" width="12.7109375" style="15" customWidth="1"/>
    <col min="13569" max="13569" width="3.28515625" style="15" customWidth="1"/>
    <col min="13570" max="13570" width="12.7109375" style="15" customWidth="1"/>
    <col min="13571" max="13571" width="2.42578125" style="15" customWidth="1"/>
    <col min="13572" max="13572" width="10.7109375" style="15" customWidth="1"/>
    <col min="13573" max="13573" width="2.7109375" style="15" customWidth="1"/>
    <col min="13574" max="13574" width="14.28515625" style="15" customWidth="1"/>
    <col min="13575" max="13575" width="2.5703125" style="15" customWidth="1"/>
    <col min="13576" max="13576" width="10.7109375" style="15" customWidth="1"/>
    <col min="13577" max="13577" width="2.7109375" style="15" customWidth="1"/>
    <col min="13578" max="13578" width="14.28515625" style="15" customWidth="1"/>
    <col min="13579" max="13579" width="2.5703125" style="15" customWidth="1"/>
    <col min="13580" max="13580" width="23" style="15" bestFit="1" customWidth="1"/>
    <col min="13581" max="13583" width="9.28515625" style="15"/>
    <col min="13584" max="13584" width="9.5703125" style="15" bestFit="1" customWidth="1"/>
    <col min="13585" max="13818" width="9.28515625" style="15"/>
    <col min="13819" max="13819" width="6" style="15" customWidth="1"/>
    <col min="13820" max="13820" width="3" style="15" customWidth="1"/>
    <col min="13821" max="13821" width="42.5703125" style="15" customWidth="1"/>
    <col min="13822" max="13822" width="13.42578125" style="15" customWidth="1"/>
    <col min="13823" max="13823" width="3" style="15" customWidth="1"/>
    <col min="13824" max="13824" width="12.7109375" style="15" customWidth="1"/>
    <col min="13825" max="13825" width="3.28515625" style="15" customWidth="1"/>
    <col min="13826" max="13826" width="12.7109375" style="15" customWidth="1"/>
    <col min="13827" max="13827" width="2.42578125" style="15" customWidth="1"/>
    <col min="13828" max="13828" width="10.7109375" style="15" customWidth="1"/>
    <col min="13829" max="13829" width="2.7109375" style="15" customWidth="1"/>
    <col min="13830" max="13830" width="14.28515625" style="15" customWidth="1"/>
    <col min="13831" max="13831" width="2.5703125" style="15" customWidth="1"/>
    <col min="13832" max="13832" width="10.7109375" style="15" customWidth="1"/>
    <col min="13833" max="13833" width="2.7109375" style="15" customWidth="1"/>
    <col min="13834" max="13834" width="14.28515625" style="15" customWidth="1"/>
    <col min="13835" max="13835" width="2.5703125" style="15" customWidth="1"/>
    <col min="13836" max="13836" width="23" style="15" bestFit="1" customWidth="1"/>
    <col min="13837" max="13839" width="9.28515625" style="15"/>
    <col min="13840" max="13840" width="9.5703125" style="15" bestFit="1" customWidth="1"/>
    <col min="13841" max="14074" width="9.28515625" style="15"/>
    <col min="14075" max="14075" width="6" style="15" customWidth="1"/>
    <col min="14076" max="14076" width="3" style="15" customWidth="1"/>
    <col min="14077" max="14077" width="42.5703125" style="15" customWidth="1"/>
    <col min="14078" max="14078" width="13.42578125" style="15" customWidth="1"/>
    <col min="14079" max="14079" width="3" style="15" customWidth="1"/>
    <col min="14080" max="14080" width="12.7109375" style="15" customWidth="1"/>
    <col min="14081" max="14081" width="3.28515625" style="15" customWidth="1"/>
    <col min="14082" max="14082" width="12.7109375" style="15" customWidth="1"/>
    <col min="14083" max="14083" width="2.42578125" style="15" customWidth="1"/>
    <col min="14084" max="14084" width="10.7109375" style="15" customWidth="1"/>
    <col min="14085" max="14085" width="2.7109375" style="15" customWidth="1"/>
    <col min="14086" max="14086" width="14.28515625" style="15" customWidth="1"/>
    <col min="14087" max="14087" width="2.5703125" style="15" customWidth="1"/>
    <col min="14088" max="14088" width="10.7109375" style="15" customWidth="1"/>
    <col min="14089" max="14089" width="2.7109375" style="15" customWidth="1"/>
    <col min="14090" max="14090" width="14.28515625" style="15" customWidth="1"/>
    <col min="14091" max="14091" width="2.5703125" style="15" customWidth="1"/>
    <col min="14092" max="14092" width="23" style="15" bestFit="1" customWidth="1"/>
    <col min="14093" max="14095" width="9.28515625" style="15"/>
    <col min="14096" max="14096" width="9.5703125" style="15" bestFit="1" customWidth="1"/>
    <col min="14097" max="14330" width="9.28515625" style="15"/>
    <col min="14331" max="14331" width="6" style="15" customWidth="1"/>
    <col min="14332" max="14332" width="3" style="15" customWidth="1"/>
    <col min="14333" max="14333" width="42.5703125" style="15" customWidth="1"/>
    <col min="14334" max="14334" width="13.42578125" style="15" customWidth="1"/>
    <col min="14335" max="14335" width="3" style="15" customWidth="1"/>
    <col min="14336" max="14336" width="12.7109375" style="15" customWidth="1"/>
    <col min="14337" max="14337" width="3.28515625" style="15" customWidth="1"/>
    <col min="14338" max="14338" width="12.7109375" style="15" customWidth="1"/>
    <col min="14339" max="14339" width="2.42578125" style="15" customWidth="1"/>
    <col min="14340" max="14340" width="10.7109375" style="15" customWidth="1"/>
    <col min="14341" max="14341" width="2.7109375" style="15" customWidth="1"/>
    <col min="14342" max="14342" width="14.28515625" style="15" customWidth="1"/>
    <col min="14343" max="14343" width="2.5703125" style="15" customWidth="1"/>
    <col min="14344" max="14344" width="10.7109375" style="15" customWidth="1"/>
    <col min="14345" max="14345" width="2.7109375" style="15" customWidth="1"/>
    <col min="14346" max="14346" width="14.28515625" style="15" customWidth="1"/>
    <col min="14347" max="14347" width="2.5703125" style="15" customWidth="1"/>
    <col min="14348" max="14348" width="23" style="15" bestFit="1" customWidth="1"/>
    <col min="14349" max="14351" width="9.28515625" style="15"/>
    <col min="14352" max="14352" width="9.5703125" style="15" bestFit="1" customWidth="1"/>
    <col min="14353" max="14586" width="9.28515625" style="15"/>
    <col min="14587" max="14587" width="6" style="15" customWidth="1"/>
    <col min="14588" max="14588" width="3" style="15" customWidth="1"/>
    <col min="14589" max="14589" width="42.5703125" style="15" customWidth="1"/>
    <col min="14590" max="14590" width="13.42578125" style="15" customWidth="1"/>
    <col min="14591" max="14591" width="3" style="15" customWidth="1"/>
    <col min="14592" max="14592" width="12.7109375" style="15" customWidth="1"/>
    <col min="14593" max="14593" width="3.28515625" style="15" customWidth="1"/>
    <col min="14594" max="14594" width="12.7109375" style="15" customWidth="1"/>
    <col min="14595" max="14595" width="2.42578125" style="15" customWidth="1"/>
    <col min="14596" max="14596" width="10.7109375" style="15" customWidth="1"/>
    <col min="14597" max="14597" width="2.7109375" style="15" customWidth="1"/>
    <col min="14598" max="14598" width="14.28515625" style="15" customWidth="1"/>
    <col min="14599" max="14599" width="2.5703125" style="15" customWidth="1"/>
    <col min="14600" max="14600" width="10.7109375" style="15" customWidth="1"/>
    <col min="14601" max="14601" width="2.7109375" style="15" customWidth="1"/>
    <col min="14602" max="14602" width="14.28515625" style="15" customWidth="1"/>
    <col min="14603" max="14603" width="2.5703125" style="15" customWidth="1"/>
    <col min="14604" max="14604" width="23" style="15" bestFit="1" customWidth="1"/>
    <col min="14605" max="14607" width="9.28515625" style="15"/>
    <col min="14608" max="14608" width="9.5703125" style="15" bestFit="1" customWidth="1"/>
    <col min="14609" max="14842" width="9.28515625" style="15"/>
    <col min="14843" max="14843" width="6" style="15" customWidth="1"/>
    <col min="14844" max="14844" width="3" style="15" customWidth="1"/>
    <col min="14845" max="14845" width="42.5703125" style="15" customWidth="1"/>
    <col min="14846" max="14846" width="13.42578125" style="15" customWidth="1"/>
    <col min="14847" max="14847" width="3" style="15" customWidth="1"/>
    <col min="14848" max="14848" width="12.7109375" style="15" customWidth="1"/>
    <col min="14849" max="14849" width="3.28515625" style="15" customWidth="1"/>
    <col min="14850" max="14850" width="12.7109375" style="15" customWidth="1"/>
    <col min="14851" max="14851" width="2.42578125" style="15" customWidth="1"/>
    <col min="14852" max="14852" width="10.7109375" style="15" customWidth="1"/>
    <col min="14853" max="14853" width="2.7109375" style="15" customWidth="1"/>
    <col min="14854" max="14854" width="14.28515625" style="15" customWidth="1"/>
    <col min="14855" max="14855" width="2.5703125" style="15" customWidth="1"/>
    <col min="14856" max="14856" width="10.7109375" style="15" customWidth="1"/>
    <col min="14857" max="14857" width="2.7109375" style="15" customWidth="1"/>
    <col min="14858" max="14858" width="14.28515625" style="15" customWidth="1"/>
    <col min="14859" max="14859" width="2.5703125" style="15" customWidth="1"/>
    <col min="14860" max="14860" width="23" style="15" bestFit="1" customWidth="1"/>
    <col min="14861" max="14863" width="9.28515625" style="15"/>
    <col min="14864" max="14864" width="9.5703125" style="15" bestFit="1" customWidth="1"/>
    <col min="14865" max="15098" width="9.28515625" style="15"/>
    <col min="15099" max="15099" width="6" style="15" customWidth="1"/>
    <col min="15100" max="15100" width="3" style="15" customWidth="1"/>
    <col min="15101" max="15101" width="42.5703125" style="15" customWidth="1"/>
    <col min="15102" max="15102" width="13.42578125" style="15" customWidth="1"/>
    <col min="15103" max="15103" width="3" style="15" customWidth="1"/>
    <col min="15104" max="15104" width="12.7109375" style="15" customWidth="1"/>
    <col min="15105" max="15105" width="3.28515625" style="15" customWidth="1"/>
    <col min="15106" max="15106" width="12.7109375" style="15" customWidth="1"/>
    <col min="15107" max="15107" width="2.42578125" style="15" customWidth="1"/>
    <col min="15108" max="15108" width="10.7109375" style="15" customWidth="1"/>
    <col min="15109" max="15109" width="2.7109375" style="15" customWidth="1"/>
    <col min="15110" max="15110" width="14.28515625" style="15" customWidth="1"/>
    <col min="15111" max="15111" width="2.5703125" style="15" customWidth="1"/>
    <col min="15112" max="15112" width="10.7109375" style="15" customWidth="1"/>
    <col min="15113" max="15113" width="2.7109375" style="15" customWidth="1"/>
    <col min="15114" max="15114" width="14.28515625" style="15" customWidth="1"/>
    <col min="15115" max="15115" width="2.5703125" style="15" customWidth="1"/>
    <col min="15116" max="15116" width="23" style="15" bestFit="1" customWidth="1"/>
    <col min="15117" max="15119" width="9.28515625" style="15"/>
    <col min="15120" max="15120" width="9.5703125" style="15" bestFit="1" customWidth="1"/>
    <col min="15121" max="15354" width="9.28515625" style="15"/>
    <col min="15355" max="15355" width="6" style="15" customWidth="1"/>
    <col min="15356" max="15356" width="3" style="15" customWidth="1"/>
    <col min="15357" max="15357" width="42.5703125" style="15" customWidth="1"/>
    <col min="15358" max="15358" width="13.42578125" style="15" customWidth="1"/>
    <col min="15359" max="15359" width="3" style="15" customWidth="1"/>
    <col min="15360" max="15360" width="12.7109375" style="15" customWidth="1"/>
    <col min="15361" max="15361" width="3.28515625" style="15" customWidth="1"/>
    <col min="15362" max="15362" width="12.7109375" style="15" customWidth="1"/>
    <col min="15363" max="15363" width="2.42578125" style="15" customWidth="1"/>
    <col min="15364" max="15364" width="10.7109375" style="15" customWidth="1"/>
    <col min="15365" max="15365" width="2.7109375" style="15" customWidth="1"/>
    <col min="15366" max="15366" width="14.28515625" style="15" customWidth="1"/>
    <col min="15367" max="15367" width="2.5703125" style="15" customWidth="1"/>
    <col min="15368" max="15368" width="10.7109375" style="15" customWidth="1"/>
    <col min="15369" max="15369" width="2.7109375" style="15" customWidth="1"/>
    <col min="15370" max="15370" width="14.28515625" style="15" customWidth="1"/>
    <col min="15371" max="15371" width="2.5703125" style="15" customWidth="1"/>
    <col min="15372" max="15372" width="23" style="15" bestFit="1" customWidth="1"/>
    <col min="15373" max="15375" width="9.28515625" style="15"/>
    <col min="15376" max="15376" width="9.5703125" style="15" bestFit="1" customWidth="1"/>
    <col min="15377" max="15610" width="9.28515625" style="15"/>
    <col min="15611" max="15611" width="6" style="15" customWidth="1"/>
    <col min="15612" max="15612" width="3" style="15" customWidth="1"/>
    <col min="15613" max="15613" width="42.5703125" style="15" customWidth="1"/>
    <col min="15614" max="15614" width="13.42578125" style="15" customWidth="1"/>
    <col min="15615" max="15615" width="3" style="15" customWidth="1"/>
    <col min="15616" max="15616" width="12.7109375" style="15" customWidth="1"/>
    <col min="15617" max="15617" width="3.28515625" style="15" customWidth="1"/>
    <col min="15618" max="15618" width="12.7109375" style="15" customWidth="1"/>
    <col min="15619" max="15619" width="2.42578125" style="15" customWidth="1"/>
    <col min="15620" max="15620" width="10.7109375" style="15" customWidth="1"/>
    <col min="15621" max="15621" width="2.7109375" style="15" customWidth="1"/>
    <col min="15622" max="15622" width="14.28515625" style="15" customWidth="1"/>
    <col min="15623" max="15623" width="2.5703125" style="15" customWidth="1"/>
    <col min="15624" max="15624" width="10.7109375" style="15" customWidth="1"/>
    <col min="15625" max="15625" width="2.7109375" style="15" customWidth="1"/>
    <col min="15626" max="15626" width="14.28515625" style="15" customWidth="1"/>
    <col min="15627" max="15627" width="2.5703125" style="15" customWidth="1"/>
    <col min="15628" max="15628" width="23" style="15" bestFit="1" customWidth="1"/>
    <col min="15629" max="15631" width="9.28515625" style="15"/>
    <col min="15632" max="15632" width="9.5703125" style="15" bestFit="1" customWidth="1"/>
    <col min="15633" max="15866" width="9.28515625" style="15"/>
    <col min="15867" max="15867" width="6" style="15" customWidth="1"/>
    <col min="15868" max="15868" width="3" style="15" customWidth="1"/>
    <col min="15869" max="15869" width="42.5703125" style="15" customWidth="1"/>
    <col min="15870" max="15870" width="13.42578125" style="15" customWidth="1"/>
    <col min="15871" max="15871" width="3" style="15" customWidth="1"/>
    <col min="15872" max="15872" width="12.7109375" style="15" customWidth="1"/>
    <col min="15873" max="15873" width="3.28515625" style="15" customWidth="1"/>
    <col min="15874" max="15874" width="12.7109375" style="15" customWidth="1"/>
    <col min="15875" max="15875" width="2.42578125" style="15" customWidth="1"/>
    <col min="15876" max="15876" width="10.7109375" style="15" customWidth="1"/>
    <col min="15877" max="15877" width="2.7109375" style="15" customWidth="1"/>
    <col min="15878" max="15878" width="14.28515625" style="15" customWidth="1"/>
    <col min="15879" max="15879" width="2.5703125" style="15" customWidth="1"/>
    <col min="15880" max="15880" width="10.7109375" style="15" customWidth="1"/>
    <col min="15881" max="15881" width="2.7109375" style="15" customWidth="1"/>
    <col min="15882" max="15882" width="14.28515625" style="15" customWidth="1"/>
    <col min="15883" max="15883" width="2.5703125" style="15" customWidth="1"/>
    <col min="15884" max="15884" width="23" style="15" bestFit="1" customWidth="1"/>
    <col min="15885" max="15887" width="9.28515625" style="15"/>
    <col min="15888" max="15888" width="9.5703125" style="15" bestFit="1" customWidth="1"/>
    <col min="15889" max="16122" width="9.28515625" style="15"/>
    <col min="16123" max="16123" width="6" style="15" customWidth="1"/>
    <col min="16124" max="16124" width="3" style="15" customWidth="1"/>
    <col min="16125" max="16125" width="42.5703125" style="15" customWidth="1"/>
    <col min="16126" max="16126" width="13.42578125" style="15" customWidth="1"/>
    <col min="16127" max="16127" width="3" style="15" customWidth="1"/>
    <col min="16128" max="16128" width="12.7109375" style="15" customWidth="1"/>
    <col min="16129" max="16129" width="3.28515625" style="15" customWidth="1"/>
    <col min="16130" max="16130" width="12.7109375" style="15" customWidth="1"/>
    <col min="16131" max="16131" width="2.42578125" style="15" customWidth="1"/>
    <col min="16132" max="16132" width="10.7109375" style="15" customWidth="1"/>
    <col min="16133" max="16133" width="2.7109375" style="15" customWidth="1"/>
    <col min="16134" max="16134" width="14.28515625" style="15" customWidth="1"/>
    <col min="16135" max="16135" width="2.5703125" style="15" customWidth="1"/>
    <col min="16136" max="16136" width="10.7109375" style="15" customWidth="1"/>
    <col min="16137" max="16137" width="2.7109375" style="15" customWidth="1"/>
    <col min="16138" max="16138" width="14.28515625" style="15" customWidth="1"/>
    <col min="16139" max="16139" width="2.5703125" style="15" customWidth="1"/>
    <col min="16140" max="16140" width="23" style="15" bestFit="1" customWidth="1"/>
    <col min="16141" max="16143" width="9.28515625" style="15"/>
    <col min="16144" max="16144" width="9.5703125" style="15" bestFit="1" customWidth="1"/>
    <col min="16145" max="16384" width="9.28515625" style="15"/>
  </cols>
  <sheetData>
    <row r="1" spans="1:13">
      <c r="A1" s="233" t="s">
        <v>73</v>
      </c>
      <c r="B1" s="233"/>
      <c r="C1" s="233"/>
      <c r="D1" s="233"/>
      <c r="E1" s="233"/>
      <c r="F1" s="233"/>
      <c r="G1" s="233"/>
      <c r="H1" s="233"/>
      <c r="I1" s="233"/>
      <c r="J1" s="233"/>
      <c r="K1" s="233"/>
      <c r="L1" s="233"/>
    </row>
    <row r="2" spans="1:13">
      <c r="A2" s="233" t="str">
        <f>'Table of Contents'!A2:C2</f>
        <v>Local Service Annual Transmission Revenue Requirements (ATRR)</v>
      </c>
      <c r="B2" s="233"/>
      <c r="C2" s="233"/>
      <c r="D2" s="233"/>
      <c r="E2" s="233"/>
      <c r="F2" s="233"/>
      <c r="G2" s="233"/>
      <c r="H2" s="233"/>
      <c r="I2" s="233"/>
      <c r="J2" s="233"/>
      <c r="K2" s="233"/>
      <c r="L2" s="233"/>
    </row>
    <row r="3" spans="1:13">
      <c r="A3" s="233" t="str">
        <f>'Table of Contents'!A3:C3</f>
        <v>Per Attachment 2 of Appendix B to Attachment F of the ISO New England Inc. Open Access Transmission Tariff</v>
      </c>
      <c r="B3" s="233"/>
      <c r="C3" s="233"/>
      <c r="D3" s="233"/>
      <c r="E3" s="233"/>
      <c r="F3" s="233"/>
      <c r="G3" s="233"/>
      <c r="H3" s="233"/>
      <c r="I3" s="233"/>
      <c r="J3" s="233"/>
      <c r="K3" s="233"/>
      <c r="L3" s="233"/>
    </row>
    <row r="4" spans="1:13">
      <c r="A4" s="233" t="s">
        <v>102</v>
      </c>
      <c r="B4" s="233"/>
      <c r="C4" s="233"/>
      <c r="D4" s="233"/>
      <c r="E4" s="233"/>
      <c r="F4" s="233"/>
      <c r="G4" s="233"/>
      <c r="H4" s="233"/>
      <c r="I4" s="233"/>
      <c r="J4" s="233"/>
      <c r="K4" s="233"/>
      <c r="L4" s="233"/>
    </row>
    <row r="5" spans="1:13">
      <c r="A5" s="233" t="s">
        <v>103</v>
      </c>
      <c r="B5" s="233"/>
      <c r="C5" s="233"/>
      <c r="D5" s="233"/>
      <c r="E5" s="233"/>
      <c r="F5" s="233"/>
      <c r="G5" s="233"/>
      <c r="H5" s="233"/>
      <c r="I5" s="233"/>
      <c r="J5" s="233"/>
      <c r="K5" s="233"/>
      <c r="L5" s="233"/>
    </row>
    <row r="6" spans="1:13">
      <c r="A6" s="233" t="str">
        <f>'WS 2 VP Inv Base Detail'!A6:P6</f>
        <v>For Costs in 2023</v>
      </c>
      <c r="B6" s="233"/>
      <c r="C6" s="233"/>
      <c r="D6" s="233"/>
      <c r="E6" s="233"/>
      <c r="F6" s="233"/>
      <c r="G6" s="233"/>
      <c r="H6" s="233"/>
      <c r="I6" s="233"/>
      <c r="J6" s="233"/>
      <c r="K6" s="233"/>
      <c r="L6" s="233"/>
    </row>
    <row r="7" spans="1:13">
      <c r="A7" s="5"/>
      <c r="B7" s="5"/>
      <c r="C7" s="5"/>
      <c r="D7" s="5"/>
      <c r="E7" s="5"/>
      <c r="F7" s="5"/>
      <c r="G7" s="5"/>
      <c r="H7" s="5"/>
      <c r="I7" s="5"/>
      <c r="J7" s="5"/>
      <c r="K7" s="5"/>
      <c r="L7" s="5"/>
    </row>
    <row r="8" spans="1:13">
      <c r="B8" s="11" t="s">
        <v>4</v>
      </c>
      <c r="F8" s="17" t="s">
        <v>5</v>
      </c>
      <c r="G8" s="17"/>
      <c r="H8" s="17" t="s">
        <v>51</v>
      </c>
      <c r="I8" s="17"/>
      <c r="J8" s="17" t="s">
        <v>104</v>
      </c>
      <c r="K8" s="17"/>
      <c r="L8" s="17" t="s">
        <v>77</v>
      </c>
    </row>
    <row r="9" spans="1:13">
      <c r="A9" s="45"/>
      <c r="D9" s="22" t="s">
        <v>80</v>
      </c>
      <c r="H9" s="155"/>
      <c r="I9" s="31"/>
      <c r="J9" s="31"/>
      <c r="K9" s="31"/>
    </row>
    <row r="10" spans="1:13">
      <c r="A10" s="44" t="s">
        <v>105</v>
      </c>
      <c r="B10" s="41"/>
      <c r="C10" s="41"/>
      <c r="D10" s="22" t="s">
        <v>81</v>
      </c>
      <c r="E10" s="41"/>
      <c r="F10" s="31"/>
      <c r="G10" s="31"/>
      <c r="H10" s="156"/>
      <c r="I10" s="22"/>
      <c r="J10" s="26"/>
      <c r="K10" s="26"/>
      <c r="L10" s="26"/>
    </row>
    <row r="11" spans="1:13">
      <c r="A11" s="43" t="s">
        <v>52</v>
      </c>
      <c r="B11" s="40" t="s">
        <v>7</v>
      </c>
      <c r="C11" s="41"/>
      <c r="D11" s="21" t="s">
        <v>52</v>
      </c>
      <c r="E11" s="41"/>
      <c r="F11" s="40" t="s">
        <v>106</v>
      </c>
      <c r="G11" s="26"/>
      <c r="H11" s="74" t="s">
        <v>85</v>
      </c>
      <c r="I11" s="22"/>
      <c r="J11" s="40" t="s">
        <v>86</v>
      </c>
      <c r="K11" s="26"/>
      <c r="L11" s="40" t="s">
        <v>54</v>
      </c>
    </row>
    <row r="12" spans="1:13">
      <c r="A12" s="44"/>
      <c r="B12" s="26"/>
      <c r="C12" s="41"/>
      <c r="D12" s="22"/>
      <c r="E12" s="41"/>
      <c r="F12" s="26"/>
      <c r="G12" s="26"/>
      <c r="H12" s="161"/>
      <c r="I12" s="22"/>
      <c r="J12" s="26"/>
      <c r="K12" s="26"/>
      <c r="L12" s="26"/>
    </row>
    <row r="13" spans="1:13">
      <c r="A13" s="29">
        <v>1</v>
      </c>
      <c r="B13" s="15" t="s">
        <v>107</v>
      </c>
      <c r="C13" s="17" t="s">
        <v>98</v>
      </c>
      <c r="D13" s="29" t="s">
        <v>108</v>
      </c>
      <c r="F13" s="76">
        <f>'ATT VP-1 '!D22</f>
        <v>4123187.1058060401</v>
      </c>
      <c r="G13" s="36"/>
      <c r="H13" s="162">
        <v>1</v>
      </c>
      <c r="I13" s="17" t="s">
        <v>90</v>
      </c>
      <c r="J13" s="38">
        <f>F13*H13</f>
        <v>4123187.1058060401</v>
      </c>
      <c r="K13" s="35"/>
      <c r="L13" s="98" t="s">
        <v>109</v>
      </c>
      <c r="M13" s="34"/>
    </row>
    <row r="14" spans="1:13">
      <c r="A14" s="29">
        <v>2</v>
      </c>
      <c r="B14" s="15" t="s">
        <v>110</v>
      </c>
      <c r="C14" s="17" t="s">
        <v>98</v>
      </c>
      <c r="D14" s="29" t="s">
        <v>111</v>
      </c>
      <c r="F14" s="76">
        <f>'ATT VP-1 '!D23</f>
        <v>44038.8162684579</v>
      </c>
      <c r="G14" s="36"/>
      <c r="H14" s="162">
        <v>1</v>
      </c>
      <c r="I14" s="17" t="s">
        <v>90</v>
      </c>
      <c r="J14" s="38">
        <f>F14*H14</f>
        <v>44038.8162684579</v>
      </c>
      <c r="K14" s="35"/>
      <c r="L14" s="98" t="s">
        <v>112</v>
      </c>
      <c r="M14" s="34"/>
    </row>
    <row r="15" spans="1:13" ht="13.5" thickBot="1">
      <c r="A15" s="29">
        <v>3</v>
      </c>
      <c r="B15" s="15" t="s">
        <v>113</v>
      </c>
      <c r="J15" s="46">
        <f>+J13+J14</f>
        <v>4167225.9220744981</v>
      </c>
      <c r="K15" s="35"/>
      <c r="L15" s="98"/>
      <c r="M15" s="34"/>
    </row>
    <row r="16" spans="1:13" ht="13.5" thickTop="1"/>
    <row r="17" spans="1:13">
      <c r="A17" s="109" t="s">
        <v>43</v>
      </c>
      <c r="B17" s="16"/>
    </row>
    <row r="18" spans="1:13">
      <c r="A18" s="17" t="s">
        <v>44</v>
      </c>
      <c r="B18" s="1" t="s">
        <v>96</v>
      </c>
    </row>
    <row r="19" spans="1:13">
      <c r="A19" s="17" t="s">
        <v>90</v>
      </c>
      <c r="B19" s="154" t="s">
        <v>97</v>
      </c>
    </row>
    <row r="20" spans="1:13">
      <c r="A20" s="17" t="s">
        <v>98</v>
      </c>
      <c r="B20" s="16" t="s">
        <v>114</v>
      </c>
      <c r="C20" s="16"/>
      <c r="D20" s="16"/>
      <c r="E20" s="16"/>
      <c r="F20" s="16"/>
      <c r="G20" s="16"/>
      <c r="H20" s="16"/>
      <c r="I20" s="16"/>
      <c r="J20" s="16"/>
      <c r="K20" s="16"/>
      <c r="L20" s="16"/>
      <c r="M20" s="16"/>
    </row>
    <row r="21" spans="1:13">
      <c r="A21" s="16"/>
      <c r="B21" s="16" t="s">
        <v>115</v>
      </c>
      <c r="C21" s="16"/>
      <c r="D21" s="16"/>
      <c r="E21" s="16"/>
      <c r="F21" s="16"/>
      <c r="G21" s="16"/>
      <c r="H21" s="16"/>
      <c r="I21" s="16"/>
      <c r="J21" s="16"/>
      <c r="K21" s="16"/>
      <c r="L21" s="16"/>
      <c r="M21" s="16"/>
    </row>
    <row r="22" spans="1:13">
      <c r="A22" s="16"/>
      <c r="B22" s="16" t="s">
        <v>116</v>
      </c>
      <c r="C22" s="16"/>
      <c r="D22" s="16"/>
      <c r="E22" s="16"/>
      <c r="F22" s="16"/>
      <c r="G22" s="16"/>
      <c r="H22" s="16"/>
      <c r="I22" s="16"/>
      <c r="J22" s="16"/>
      <c r="K22" s="16"/>
      <c r="L22" s="16"/>
      <c r="M22" s="16"/>
    </row>
    <row r="23" spans="1:13">
      <c r="A23" s="17"/>
      <c r="B23" s="154"/>
    </row>
    <row r="24" spans="1:13">
      <c r="A24" s="16"/>
      <c r="B24" s="154"/>
    </row>
    <row r="25" spans="1:13">
      <c r="A25" s="16"/>
      <c r="B25" s="154"/>
    </row>
  </sheetData>
  <mergeCells count="6">
    <mergeCell ref="A6:L6"/>
    <mergeCell ref="A1:L1"/>
    <mergeCell ref="A2:L2"/>
    <mergeCell ref="A3:L3"/>
    <mergeCell ref="A4:L4"/>
    <mergeCell ref="A5:L5"/>
  </mergeCells>
  <pageMargins left="0.7" right="0.7" top="0.75" bottom="0.75" header="0.3" footer="0.3"/>
  <pageSetup scale="6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I28"/>
  <sheetViews>
    <sheetView zoomScaleNormal="100" zoomScaleSheetLayoutView="55" zoomScalePageLayoutView="145" workbookViewId="0">
      <selection activeCell="L15" sqref="L15"/>
    </sheetView>
  </sheetViews>
  <sheetFormatPr defaultRowHeight="12.95"/>
  <cols>
    <col min="1" max="1" width="6.85546875" style="15" bestFit="1" customWidth="1"/>
    <col min="2" max="2" width="56.7109375" style="15" customWidth="1"/>
    <col min="3" max="3" width="5.5703125" style="15" bestFit="1" customWidth="1"/>
    <col min="4" max="4" width="11.5703125" style="15" customWidth="1"/>
    <col min="5" max="5" width="1.42578125" style="15" customWidth="1"/>
    <col min="6" max="6" width="14.7109375" style="15" customWidth="1"/>
    <col min="7" max="7" width="2.5703125" style="15" customWidth="1"/>
    <col min="8" max="8" width="33.42578125" style="15" bestFit="1" customWidth="1"/>
    <col min="9" max="11" width="9.28515625" style="15"/>
    <col min="12" max="12" width="9.5703125" style="15" bestFit="1" customWidth="1"/>
    <col min="13" max="246" width="9.28515625" style="15"/>
    <col min="247" max="247" width="6" style="15" customWidth="1"/>
    <col min="248" max="248" width="3" style="15" customWidth="1"/>
    <col min="249" max="249" width="42.5703125" style="15" customWidth="1"/>
    <col min="250" max="250" width="13.42578125" style="15" customWidth="1"/>
    <col min="251" max="251" width="3" style="15" customWidth="1"/>
    <col min="252" max="252" width="12.7109375" style="15" customWidth="1"/>
    <col min="253" max="253" width="3.28515625" style="15" customWidth="1"/>
    <col min="254" max="254" width="12.7109375" style="15" customWidth="1"/>
    <col min="255" max="255" width="2.42578125" style="15" customWidth="1"/>
    <col min="256" max="256" width="10.7109375" style="15" customWidth="1"/>
    <col min="257" max="257" width="2.7109375" style="15" customWidth="1"/>
    <col min="258" max="258" width="14.28515625" style="15" customWidth="1"/>
    <col min="259" max="259" width="2.5703125" style="15" customWidth="1"/>
    <col min="260" max="260" width="10.7109375" style="15" customWidth="1"/>
    <col min="261" max="261" width="2.7109375" style="15" customWidth="1"/>
    <col min="262" max="262" width="14.28515625" style="15" customWidth="1"/>
    <col min="263" max="263" width="2.5703125" style="15" customWidth="1"/>
    <col min="264" max="264" width="23" style="15" bestFit="1" customWidth="1"/>
    <col min="265" max="267" width="9.28515625" style="15"/>
    <col min="268" max="268" width="9.5703125" style="15" bestFit="1" customWidth="1"/>
    <col min="269" max="502" width="9.28515625" style="15"/>
    <col min="503" max="503" width="6" style="15" customWidth="1"/>
    <col min="504" max="504" width="3" style="15" customWidth="1"/>
    <col min="505" max="505" width="42.5703125" style="15" customWidth="1"/>
    <col min="506" max="506" width="13.42578125" style="15" customWidth="1"/>
    <col min="507" max="507" width="3" style="15" customWidth="1"/>
    <col min="508" max="508" width="12.7109375" style="15" customWidth="1"/>
    <col min="509" max="509" width="3.28515625" style="15" customWidth="1"/>
    <col min="510" max="510" width="12.7109375" style="15" customWidth="1"/>
    <col min="511" max="511" width="2.42578125" style="15" customWidth="1"/>
    <col min="512" max="512" width="10.7109375" style="15" customWidth="1"/>
    <col min="513" max="513" width="2.7109375" style="15" customWidth="1"/>
    <col min="514" max="514" width="14.28515625" style="15" customWidth="1"/>
    <col min="515" max="515" width="2.5703125" style="15" customWidth="1"/>
    <col min="516" max="516" width="10.7109375" style="15" customWidth="1"/>
    <col min="517" max="517" width="2.7109375" style="15" customWidth="1"/>
    <col min="518" max="518" width="14.28515625" style="15" customWidth="1"/>
    <col min="519" max="519" width="2.5703125" style="15" customWidth="1"/>
    <col min="520" max="520" width="23" style="15" bestFit="1" customWidth="1"/>
    <col min="521" max="523" width="9.28515625" style="15"/>
    <col min="524" max="524" width="9.5703125" style="15" bestFit="1" customWidth="1"/>
    <col min="525" max="758" width="9.28515625" style="15"/>
    <col min="759" max="759" width="6" style="15" customWidth="1"/>
    <col min="760" max="760" width="3" style="15" customWidth="1"/>
    <col min="761" max="761" width="42.5703125" style="15" customWidth="1"/>
    <col min="762" max="762" width="13.42578125" style="15" customWidth="1"/>
    <col min="763" max="763" width="3" style="15" customWidth="1"/>
    <col min="764" max="764" width="12.7109375" style="15" customWidth="1"/>
    <col min="765" max="765" width="3.28515625" style="15" customWidth="1"/>
    <col min="766" max="766" width="12.7109375" style="15" customWidth="1"/>
    <col min="767" max="767" width="2.42578125" style="15" customWidth="1"/>
    <col min="768" max="768" width="10.7109375" style="15" customWidth="1"/>
    <col min="769" max="769" width="2.7109375" style="15" customWidth="1"/>
    <col min="770" max="770" width="14.28515625" style="15" customWidth="1"/>
    <col min="771" max="771" width="2.5703125" style="15" customWidth="1"/>
    <col min="772" max="772" width="10.7109375" style="15" customWidth="1"/>
    <col min="773" max="773" width="2.7109375" style="15" customWidth="1"/>
    <col min="774" max="774" width="14.28515625" style="15" customWidth="1"/>
    <col min="775" max="775" width="2.5703125" style="15" customWidth="1"/>
    <col min="776" max="776" width="23" style="15" bestFit="1" customWidth="1"/>
    <col min="777" max="779" width="9.28515625" style="15"/>
    <col min="780" max="780" width="9.5703125" style="15" bestFit="1" customWidth="1"/>
    <col min="781" max="1014" width="9.28515625" style="15"/>
    <col min="1015" max="1015" width="6" style="15" customWidth="1"/>
    <col min="1016" max="1016" width="3" style="15" customWidth="1"/>
    <col min="1017" max="1017" width="42.5703125" style="15" customWidth="1"/>
    <col min="1018" max="1018" width="13.42578125" style="15" customWidth="1"/>
    <col min="1019" max="1019" width="3" style="15" customWidth="1"/>
    <col min="1020" max="1020" width="12.7109375" style="15" customWidth="1"/>
    <col min="1021" max="1021" width="3.28515625" style="15" customWidth="1"/>
    <col min="1022" max="1022" width="12.7109375" style="15" customWidth="1"/>
    <col min="1023" max="1023" width="2.42578125" style="15" customWidth="1"/>
    <col min="1024" max="1024" width="10.7109375" style="15" customWidth="1"/>
    <col min="1025" max="1025" width="2.7109375" style="15" customWidth="1"/>
    <col min="1026" max="1026" width="14.28515625" style="15" customWidth="1"/>
    <col min="1027" max="1027" width="2.5703125" style="15" customWidth="1"/>
    <col min="1028" max="1028" width="10.7109375" style="15" customWidth="1"/>
    <col min="1029" max="1029" width="2.7109375" style="15" customWidth="1"/>
    <col min="1030" max="1030" width="14.28515625" style="15" customWidth="1"/>
    <col min="1031" max="1031" width="2.5703125" style="15" customWidth="1"/>
    <col min="1032" max="1032" width="23" style="15" bestFit="1" customWidth="1"/>
    <col min="1033" max="1035" width="9.28515625" style="15"/>
    <col min="1036" max="1036" width="9.5703125" style="15" bestFit="1" customWidth="1"/>
    <col min="1037" max="1270" width="9.28515625" style="15"/>
    <col min="1271" max="1271" width="6" style="15" customWidth="1"/>
    <col min="1272" max="1272" width="3" style="15" customWidth="1"/>
    <col min="1273" max="1273" width="42.5703125" style="15" customWidth="1"/>
    <col min="1274" max="1274" width="13.42578125" style="15" customWidth="1"/>
    <col min="1275" max="1275" width="3" style="15" customWidth="1"/>
    <col min="1276" max="1276" width="12.7109375" style="15" customWidth="1"/>
    <col min="1277" max="1277" width="3.28515625" style="15" customWidth="1"/>
    <col min="1278" max="1278" width="12.7109375" style="15" customWidth="1"/>
    <col min="1279" max="1279" width="2.42578125" style="15" customWidth="1"/>
    <col min="1280" max="1280" width="10.7109375" style="15" customWidth="1"/>
    <col min="1281" max="1281" width="2.7109375" style="15" customWidth="1"/>
    <col min="1282" max="1282" width="14.28515625" style="15" customWidth="1"/>
    <col min="1283" max="1283" width="2.5703125" style="15" customWidth="1"/>
    <col min="1284" max="1284" width="10.7109375" style="15" customWidth="1"/>
    <col min="1285" max="1285" width="2.7109375" style="15" customWidth="1"/>
    <col min="1286" max="1286" width="14.28515625" style="15" customWidth="1"/>
    <col min="1287" max="1287" width="2.5703125" style="15" customWidth="1"/>
    <col min="1288" max="1288" width="23" style="15" bestFit="1" customWidth="1"/>
    <col min="1289" max="1291" width="9.28515625" style="15"/>
    <col min="1292" max="1292" width="9.5703125" style="15" bestFit="1" customWidth="1"/>
    <col min="1293" max="1526" width="9.28515625" style="15"/>
    <col min="1527" max="1527" width="6" style="15" customWidth="1"/>
    <col min="1528" max="1528" width="3" style="15" customWidth="1"/>
    <col min="1529" max="1529" width="42.5703125" style="15" customWidth="1"/>
    <col min="1530" max="1530" width="13.42578125" style="15" customWidth="1"/>
    <col min="1531" max="1531" width="3" style="15" customWidth="1"/>
    <col min="1532" max="1532" width="12.7109375" style="15" customWidth="1"/>
    <col min="1533" max="1533" width="3.28515625" style="15" customWidth="1"/>
    <col min="1534" max="1534" width="12.7109375" style="15" customWidth="1"/>
    <col min="1535" max="1535" width="2.42578125" style="15" customWidth="1"/>
    <col min="1536" max="1536" width="10.7109375" style="15" customWidth="1"/>
    <col min="1537" max="1537" width="2.7109375" style="15" customWidth="1"/>
    <col min="1538" max="1538" width="14.28515625" style="15" customWidth="1"/>
    <col min="1539" max="1539" width="2.5703125" style="15" customWidth="1"/>
    <col min="1540" max="1540" width="10.7109375" style="15" customWidth="1"/>
    <col min="1541" max="1541" width="2.7109375" style="15" customWidth="1"/>
    <col min="1542" max="1542" width="14.28515625" style="15" customWidth="1"/>
    <col min="1543" max="1543" width="2.5703125" style="15" customWidth="1"/>
    <col min="1544" max="1544" width="23" style="15" bestFit="1" customWidth="1"/>
    <col min="1545" max="1547" width="9.28515625" style="15"/>
    <col min="1548" max="1548" width="9.5703125" style="15" bestFit="1" customWidth="1"/>
    <col min="1549" max="1782" width="9.28515625" style="15"/>
    <col min="1783" max="1783" width="6" style="15" customWidth="1"/>
    <col min="1784" max="1784" width="3" style="15" customWidth="1"/>
    <col min="1785" max="1785" width="42.5703125" style="15" customWidth="1"/>
    <col min="1786" max="1786" width="13.42578125" style="15" customWidth="1"/>
    <col min="1787" max="1787" width="3" style="15" customWidth="1"/>
    <col min="1788" max="1788" width="12.7109375" style="15" customWidth="1"/>
    <col min="1789" max="1789" width="3.28515625" style="15" customWidth="1"/>
    <col min="1790" max="1790" width="12.7109375" style="15" customWidth="1"/>
    <col min="1791" max="1791" width="2.42578125" style="15" customWidth="1"/>
    <col min="1792" max="1792" width="10.7109375" style="15" customWidth="1"/>
    <col min="1793" max="1793" width="2.7109375" style="15" customWidth="1"/>
    <col min="1794" max="1794" width="14.28515625" style="15" customWidth="1"/>
    <col min="1795" max="1795" width="2.5703125" style="15" customWidth="1"/>
    <col min="1796" max="1796" width="10.7109375" style="15" customWidth="1"/>
    <col min="1797" max="1797" width="2.7109375" style="15" customWidth="1"/>
    <col min="1798" max="1798" width="14.28515625" style="15" customWidth="1"/>
    <col min="1799" max="1799" width="2.5703125" style="15" customWidth="1"/>
    <col min="1800" max="1800" width="23" style="15" bestFit="1" customWidth="1"/>
    <col min="1801" max="1803" width="9.28515625" style="15"/>
    <col min="1804" max="1804" width="9.5703125" style="15" bestFit="1" customWidth="1"/>
    <col min="1805" max="2038" width="9.28515625" style="15"/>
    <col min="2039" max="2039" width="6" style="15" customWidth="1"/>
    <col min="2040" max="2040" width="3" style="15" customWidth="1"/>
    <col min="2041" max="2041" width="42.5703125" style="15" customWidth="1"/>
    <col min="2042" max="2042" width="13.42578125" style="15" customWidth="1"/>
    <col min="2043" max="2043" width="3" style="15" customWidth="1"/>
    <col min="2044" max="2044" width="12.7109375" style="15" customWidth="1"/>
    <col min="2045" max="2045" width="3.28515625" style="15" customWidth="1"/>
    <col min="2046" max="2046" width="12.7109375" style="15" customWidth="1"/>
    <col min="2047" max="2047" width="2.42578125" style="15" customWidth="1"/>
    <col min="2048" max="2048" width="10.7109375" style="15" customWidth="1"/>
    <col min="2049" max="2049" width="2.7109375" style="15" customWidth="1"/>
    <col min="2050" max="2050" width="14.28515625" style="15" customWidth="1"/>
    <col min="2051" max="2051" width="2.5703125" style="15" customWidth="1"/>
    <col min="2052" max="2052" width="10.7109375" style="15" customWidth="1"/>
    <col min="2053" max="2053" width="2.7109375" style="15" customWidth="1"/>
    <col min="2054" max="2054" width="14.28515625" style="15" customWidth="1"/>
    <col min="2055" max="2055" width="2.5703125" style="15" customWidth="1"/>
    <col min="2056" max="2056" width="23" style="15" bestFit="1" customWidth="1"/>
    <col min="2057" max="2059" width="9.28515625" style="15"/>
    <col min="2060" max="2060" width="9.5703125" style="15" bestFit="1" customWidth="1"/>
    <col min="2061" max="2294" width="9.28515625" style="15"/>
    <col min="2295" max="2295" width="6" style="15" customWidth="1"/>
    <col min="2296" max="2296" width="3" style="15" customWidth="1"/>
    <col min="2297" max="2297" width="42.5703125" style="15" customWidth="1"/>
    <col min="2298" max="2298" width="13.42578125" style="15" customWidth="1"/>
    <col min="2299" max="2299" width="3" style="15" customWidth="1"/>
    <col min="2300" max="2300" width="12.7109375" style="15" customWidth="1"/>
    <col min="2301" max="2301" width="3.28515625" style="15" customWidth="1"/>
    <col min="2302" max="2302" width="12.7109375" style="15" customWidth="1"/>
    <col min="2303" max="2303" width="2.42578125" style="15" customWidth="1"/>
    <col min="2304" max="2304" width="10.7109375" style="15" customWidth="1"/>
    <col min="2305" max="2305" width="2.7109375" style="15" customWidth="1"/>
    <col min="2306" max="2306" width="14.28515625" style="15" customWidth="1"/>
    <col min="2307" max="2307" width="2.5703125" style="15" customWidth="1"/>
    <col min="2308" max="2308" width="10.7109375" style="15" customWidth="1"/>
    <col min="2309" max="2309" width="2.7109375" style="15" customWidth="1"/>
    <col min="2310" max="2310" width="14.28515625" style="15" customWidth="1"/>
    <col min="2311" max="2311" width="2.5703125" style="15" customWidth="1"/>
    <col min="2312" max="2312" width="23" style="15" bestFit="1" customWidth="1"/>
    <col min="2313" max="2315" width="9.28515625" style="15"/>
    <col min="2316" max="2316" width="9.5703125" style="15" bestFit="1" customWidth="1"/>
    <col min="2317" max="2550" width="9.28515625" style="15"/>
    <col min="2551" max="2551" width="6" style="15" customWidth="1"/>
    <col min="2552" max="2552" width="3" style="15" customWidth="1"/>
    <col min="2553" max="2553" width="42.5703125" style="15" customWidth="1"/>
    <col min="2554" max="2554" width="13.42578125" style="15" customWidth="1"/>
    <col min="2555" max="2555" width="3" style="15" customWidth="1"/>
    <col min="2556" max="2556" width="12.7109375" style="15" customWidth="1"/>
    <col min="2557" max="2557" width="3.28515625" style="15" customWidth="1"/>
    <col min="2558" max="2558" width="12.7109375" style="15" customWidth="1"/>
    <col min="2559" max="2559" width="2.42578125" style="15" customWidth="1"/>
    <col min="2560" max="2560" width="10.7109375" style="15" customWidth="1"/>
    <col min="2561" max="2561" width="2.7109375" style="15" customWidth="1"/>
    <col min="2562" max="2562" width="14.28515625" style="15" customWidth="1"/>
    <col min="2563" max="2563" width="2.5703125" style="15" customWidth="1"/>
    <col min="2564" max="2564" width="10.7109375" style="15" customWidth="1"/>
    <col min="2565" max="2565" width="2.7109375" style="15" customWidth="1"/>
    <col min="2566" max="2566" width="14.28515625" style="15" customWidth="1"/>
    <col min="2567" max="2567" width="2.5703125" style="15" customWidth="1"/>
    <col min="2568" max="2568" width="23" style="15" bestFit="1" customWidth="1"/>
    <col min="2569" max="2571" width="9.28515625" style="15"/>
    <col min="2572" max="2572" width="9.5703125" style="15" bestFit="1" customWidth="1"/>
    <col min="2573" max="2806" width="9.28515625" style="15"/>
    <col min="2807" max="2807" width="6" style="15" customWidth="1"/>
    <col min="2808" max="2808" width="3" style="15" customWidth="1"/>
    <col min="2809" max="2809" width="42.5703125" style="15" customWidth="1"/>
    <col min="2810" max="2810" width="13.42578125" style="15" customWidth="1"/>
    <col min="2811" max="2811" width="3" style="15" customWidth="1"/>
    <col min="2812" max="2812" width="12.7109375" style="15" customWidth="1"/>
    <col min="2813" max="2813" width="3.28515625" style="15" customWidth="1"/>
    <col min="2814" max="2814" width="12.7109375" style="15" customWidth="1"/>
    <col min="2815" max="2815" width="2.42578125" style="15" customWidth="1"/>
    <col min="2816" max="2816" width="10.7109375" style="15" customWidth="1"/>
    <col min="2817" max="2817" width="2.7109375" style="15" customWidth="1"/>
    <col min="2818" max="2818" width="14.28515625" style="15" customWidth="1"/>
    <col min="2819" max="2819" width="2.5703125" style="15" customWidth="1"/>
    <col min="2820" max="2820" width="10.7109375" style="15" customWidth="1"/>
    <col min="2821" max="2821" width="2.7109375" style="15" customWidth="1"/>
    <col min="2822" max="2822" width="14.28515625" style="15" customWidth="1"/>
    <col min="2823" max="2823" width="2.5703125" style="15" customWidth="1"/>
    <col min="2824" max="2824" width="23" style="15" bestFit="1" customWidth="1"/>
    <col min="2825" max="2827" width="9.28515625" style="15"/>
    <col min="2828" max="2828" width="9.5703125" style="15" bestFit="1" customWidth="1"/>
    <col min="2829" max="3062" width="9.28515625" style="15"/>
    <col min="3063" max="3063" width="6" style="15" customWidth="1"/>
    <col min="3064" max="3064" width="3" style="15" customWidth="1"/>
    <col min="3065" max="3065" width="42.5703125" style="15" customWidth="1"/>
    <col min="3066" max="3066" width="13.42578125" style="15" customWidth="1"/>
    <col min="3067" max="3067" width="3" style="15" customWidth="1"/>
    <col min="3068" max="3068" width="12.7109375" style="15" customWidth="1"/>
    <col min="3069" max="3069" width="3.28515625" style="15" customWidth="1"/>
    <col min="3070" max="3070" width="12.7109375" style="15" customWidth="1"/>
    <col min="3071" max="3071" width="2.42578125" style="15" customWidth="1"/>
    <col min="3072" max="3072" width="10.7109375" style="15" customWidth="1"/>
    <col min="3073" max="3073" width="2.7109375" style="15" customWidth="1"/>
    <col min="3074" max="3074" width="14.28515625" style="15" customWidth="1"/>
    <col min="3075" max="3075" width="2.5703125" style="15" customWidth="1"/>
    <col min="3076" max="3076" width="10.7109375" style="15" customWidth="1"/>
    <col min="3077" max="3077" width="2.7109375" style="15" customWidth="1"/>
    <col min="3078" max="3078" width="14.28515625" style="15" customWidth="1"/>
    <col min="3079" max="3079" width="2.5703125" style="15" customWidth="1"/>
    <col min="3080" max="3080" width="23" style="15" bestFit="1" customWidth="1"/>
    <col min="3081" max="3083" width="9.28515625" style="15"/>
    <col min="3084" max="3084" width="9.5703125" style="15" bestFit="1" customWidth="1"/>
    <col min="3085" max="3318" width="9.28515625" style="15"/>
    <col min="3319" max="3319" width="6" style="15" customWidth="1"/>
    <col min="3320" max="3320" width="3" style="15" customWidth="1"/>
    <col min="3321" max="3321" width="42.5703125" style="15" customWidth="1"/>
    <col min="3322" max="3322" width="13.42578125" style="15" customWidth="1"/>
    <col min="3323" max="3323" width="3" style="15" customWidth="1"/>
    <col min="3324" max="3324" width="12.7109375" style="15" customWidth="1"/>
    <col min="3325" max="3325" width="3.28515625" style="15" customWidth="1"/>
    <col min="3326" max="3326" width="12.7109375" style="15" customWidth="1"/>
    <col min="3327" max="3327" width="2.42578125" style="15" customWidth="1"/>
    <col min="3328" max="3328" width="10.7109375" style="15" customWidth="1"/>
    <col min="3329" max="3329" width="2.7109375" style="15" customWidth="1"/>
    <col min="3330" max="3330" width="14.28515625" style="15" customWidth="1"/>
    <col min="3331" max="3331" width="2.5703125" style="15" customWidth="1"/>
    <col min="3332" max="3332" width="10.7109375" style="15" customWidth="1"/>
    <col min="3333" max="3333" width="2.7109375" style="15" customWidth="1"/>
    <col min="3334" max="3334" width="14.28515625" style="15" customWidth="1"/>
    <col min="3335" max="3335" width="2.5703125" style="15" customWidth="1"/>
    <col min="3336" max="3336" width="23" style="15" bestFit="1" customWidth="1"/>
    <col min="3337" max="3339" width="9.28515625" style="15"/>
    <col min="3340" max="3340" width="9.5703125" style="15" bestFit="1" customWidth="1"/>
    <col min="3341" max="3574" width="9.28515625" style="15"/>
    <col min="3575" max="3575" width="6" style="15" customWidth="1"/>
    <col min="3576" max="3576" width="3" style="15" customWidth="1"/>
    <col min="3577" max="3577" width="42.5703125" style="15" customWidth="1"/>
    <col min="3578" max="3578" width="13.42578125" style="15" customWidth="1"/>
    <col min="3579" max="3579" width="3" style="15" customWidth="1"/>
    <col min="3580" max="3580" width="12.7109375" style="15" customWidth="1"/>
    <col min="3581" max="3581" width="3.28515625" style="15" customWidth="1"/>
    <col min="3582" max="3582" width="12.7109375" style="15" customWidth="1"/>
    <col min="3583" max="3583" width="2.42578125" style="15" customWidth="1"/>
    <col min="3584" max="3584" width="10.7109375" style="15" customWidth="1"/>
    <col min="3585" max="3585" width="2.7109375" style="15" customWidth="1"/>
    <col min="3586" max="3586" width="14.28515625" style="15" customWidth="1"/>
    <col min="3587" max="3587" width="2.5703125" style="15" customWidth="1"/>
    <col min="3588" max="3588" width="10.7109375" style="15" customWidth="1"/>
    <col min="3589" max="3589" width="2.7109375" style="15" customWidth="1"/>
    <col min="3590" max="3590" width="14.28515625" style="15" customWidth="1"/>
    <col min="3591" max="3591" width="2.5703125" style="15" customWidth="1"/>
    <col min="3592" max="3592" width="23" style="15" bestFit="1" customWidth="1"/>
    <col min="3593" max="3595" width="9.28515625" style="15"/>
    <col min="3596" max="3596" width="9.5703125" style="15" bestFit="1" customWidth="1"/>
    <col min="3597" max="3830" width="9.28515625" style="15"/>
    <col min="3831" max="3831" width="6" style="15" customWidth="1"/>
    <col min="3832" max="3832" width="3" style="15" customWidth="1"/>
    <col min="3833" max="3833" width="42.5703125" style="15" customWidth="1"/>
    <col min="3834" max="3834" width="13.42578125" style="15" customWidth="1"/>
    <col min="3835" max="3835" width="3" style="15" customWidth="1"/>
    <col min="3836" max="3836" width="12.7109375" style="15" customWidth="1"/>
    <col min="3837" max="3837" width="3.28515625" style="15" customWidth="1"/>
    <col min="3838" max="3838" width="12.7109375" style="15" customWidth="1"/>
    <col min="3839" max="3839" width="2.42578125" style="15" customWidth="1"/>
    <col min="3840" max="3840" width="10.7109375" style="15" customWidth="1"/>
    <col min="3841" max="3841" width="2.7109375" style="15" customWidth="1"/>
    <col min="3842" max="3842" width="14.28515625" style="15" customWidth="1"/>
    <col min="3843" max="3843" width="2.5703125" style="15" customWidth="1"/>
    <col min="3844" max="3844" width="10.7109375" style="15" customWidth="1"/>
    <col min="3845" max="3845" width="2.7109375" style="15" customWidth="1"/>
    <col min="3846" max="3846" width="14.28515625" style="15" customWidth="1"/>
    <col min="3847" max="3847" width="2.5703125" style="15" customWidth="1"/>
    <col min="3848" max="3848" width="23" style="15" bestFit="1" customWidth="1"/>
    <col min="3849" max="3851" width="9.28515625" style="15"/>
    <col min="3852" max="3852" width="9.5703125" style="15" bestFit="1" customWidth="1"/>
    <col min="3853" max="4086" width="9.28515625" style="15"/>
    <col min="4087" max="4087" width="6" style="15" customWidth="1"/>
    <col min="4088" max="4088" width="3" style="15" customWidth="1"/>
    <col min="4089" max="4089" width="42.5703125" style="15" customWidth="1"/>
    <col min="4090" max="4090" width="13.42578125" style="15" customWidth="1"/>
    <col min="4091" max="4091" width="3" style="15" customWidth="1"/>
    <col min="4092" max="4092" width="12.7109375" style="15" customWidth="1"/>
    <col min="4093" max="4093" width="3.28515625" style="15" customWidth="1"/>
    <col min="4094" max="4094" width="12.7109375" style="15" customWidth="1"/>
    <col min="4095" max="4095" width="2.42578125" style="15" customWidth="1"/>
    <col min="4096" max="4096" width="10.7109375" style="15" customWidth="1"/>
    <col min="4097" max="4097" width="2.7109375" style="15" customWidth="1"/>
    <col min="4098" max="4098" width="14.28515625" style="15" customWidth="1"/>
    <col min="4099" max="4099" width="2.5703125" style="15" customWidth="1"/>
    <col min="4100" max="4100" width="10.7109375" style="15" customWidth="1"/>
    <col min="4101" max="4101" width="2.7109375" style="15" customWidth="1"/>
    <col min="4102" max="4102" width="14.28515625" style="15" customWidth="1"/>
    <col min="4103" max="4103" width="2.5703125" style="15" customWidth="1"/>
    <col min="4104" max="4104" width="23" style="15" bestFit="1" customWidth="1"/>
    <col min="4105" max="4107" width="9.28515625" style="15"/>
    <col min="4108" max="4108" width="9.5703125" style="15" bestFit="1" customWidth="1"/>
    <col min="4109" max="4342" width="9.28515625" style="15"/>
    <col min="4343" max="4343" width="6" style="15" customWidth="1"/>
    <col min="4344" max="4344" width="3" style="15" customWidth="1"/>
    <col min="4345" max="4345" width="42.5703125" style="15" customWidth="1"/>
    <col min="4346" max="4346" width="13.42578125" style="15" customWidth="1"/>
    <col min="4347" max="4347" width="3" style="15" customWidth="1"/>
    <col min="4348" max="4348" width="12.7109375" style="15" customWidth="1"/>
    <col min="4349" max="4349" width="3.28515625" style="15" customWidth="1"/>
    <col min="4350" max="4350" width="12.7109375" style="15" customWidth="1"/>
    <col min="4351" max="4351" width="2.42578125" style="15" customWidth="1"/>
    <col min="4352" max="4352" width="10.7109375" style="15" customWidth="1"/>
    <col min="4353" max="4353" width="2.7109375" style="15" customWidth="1"/>
    <col min="4354" max="4354" width="14.28515625" style="15" customWidth="1"/>
    <col min="4355" max="4355" width="2.5703125" style="15" customWidth="1"/>
    <col min="4356" max="4356" width="10.7109375" style="15" customWidth="1"/>
    <col min="4357" max="4357" width="2.7109375" style="15" customWidth="1"/>
    <col min="4358" max="4358" width="14.28515625" style="15" customWidth="1"/>
    <col min="4359" max="4359" width="2.5703125" style="15" customWidth="1"/>
    <col min="4360" max="4360" width="23" style="15" bestFit="1" customWidth="1"/>
    <col min="4361" max="4363" width="9.28515625" style="15"/>
    <col min="4364" max="4364" width="9.5703125" style="15" bestFit="1" customWidth="1"/>
    <col min="4365" max="4598" width="9.28515625" style="15"/>
    <col min="4599" max="4599" width="6" style="15" customWidth="1"/>
    <col min="4600" max="4600" width="3" style="15" customWidth="1"/>
    <col min="4601" max="4601" width="42.5703125" style="15" customWidth="1"/>
    <col min="4602" max="4602" width="13.42578125" style="15" customWidth="1"/>
    <col min="4603" max="4603" width="3" style="15" customWidth="1"/>
    <col min="4604" max="4604" width="12.7109375" style="15" customWidth="1"/>
    <col min="4605" max="4605" width="3.28515625" style="15" customWidth="1"/>
    <col min="4606" max="4606" width="12.7109375" style="15" customWidth="1"/>
    <col min="4607" max="4607" width="2.42578125" style="15" customWidth="1"/>
    <col min="4608" max="4608" width="10.7109375" style="15" customWidth="1"/>
    <col min="4609" max="4609" width="2.7109375" style="15" customWidth="1"/>
    <col min="4610" max="4610" width="14.28515625" style="15" customWidth="1"/>
    <col min="4611" max="4611" width="2.5703125" style="15" customWidth="1"/>
    <col min="4612" max="4612" width="10.7109375" style="15" customWidth="1"/>
    <col min="4613" max="4613" width="2.7109375" style="15" customWidth="1"/>
    <col min="4614" max="4614" width="14.28515625" style="15" customWidth="1"/>
    <col min="4615" max="4615" width="2.5703125" style="15" customWidth="1"/>
    <col min="4616" max="4616" width="23" style="15" bestFit="1" customWidth="1"/>
    <col min="4617" max="4619" width="9.28515625" style="15"/>
    <col min="4620" max="4620" width="9.5703125" style="15" bestFit="1" customWidth="1"/>
    <col min="4621" max="4854" width="9.28515625" style="15"/>
    <col min="4855" max="4855" width="6" style="15" customWidth="1"/>
    <col min="4856" max="4856" width="3" style="15" customWidth="1"/>
    <col min="4857" max="4857" width="42.5703125" style="15" customWidth="1"/>
    <col min="4858" max="4858" width="13.42578125" style="15" customWidth="1"/>
    <col min="4859" max="4859" width="3" style="15" customWidth="1"/>
    <col min="4860" max="4860" width="12.7109375" style="15" customWidth="1"/>
    <col min="4861" max="4861" width="3.28515625" style="15" customWidth="1"/>
    <col min="4862" max="4862" width="12.7109375" style="15" customWidth="1"/>
    <col min="4863" max="4863" width="2.42578125" style="15" customWidth="1"/>
    <col min="4864" max="4864" width="10.7109375" style="15" customWidth="1"/>
    <col min="4865" max="4865" width="2.7109375" style="15" customWidth="1"/>
    <col min="4866" max="4866" width="14.28515625" style="15" customWidth="1"/>
    <col min="4867" max="4867" width="2.5703125" style="15" customWidth="1"/>
    <col min="4868" max="4868" width="10.7109375" style="15" customWidth="1"/>
    <col min="4869" max="4869" width="2.7109375" style="15" customWidth="1"/>
    <col min="4870" max="4870" width="14.28515625" style="15" customWidth="1"/>
    <col min="4871" max="4871" width="2.5703125" style="15" customWidth="1"/>
    <col min="4872" max="4872" width="23" style="15" bestFit="1" customWidth="1"/>
    <col min="4873" max="4875" width="9.28515625" style="15"/>
    <col min="4876" max="4876" width="9.5703125" style="15" bestFit="1" customWidth="1"/>
    <col min="4877" max="5110" width="9.28515625" style="15"/>
    <col min="5111" max="5111" width="6" style="15" customWidth="1"/>
    <col min="5112" max="5112" width="3" style="15" customWidth="1"/>
    <col min="5113" max="5113" width="42.5703125" style="15" customWidth="1"/>
    <col min="5114" max="5114" width="13.42578125" style="15" customWidth="1"/>
    <col min="5115" max="5115" width="3" style="15" customWidth="1"/>
    <col min="5116" max="5116" width="12.7109375" style="15" customWidth="1"/>
    <col min="5117" max="5117" width="3.28515625" style="15" customWidth="1"/>
    <col min="5118" max="5118" width="12.7109375" style="15" customWidth="1"/>
    <col min="5119" max="5119" width="2.42578125" style="15" customWidth="1"/>
    <col min="5120" max="5120" width="10.7109375" style="15" customWidth="1"/>
    <col min="5121" max="5121" width="2.7109375" style="15" customWidth="1"/>
    <col min="5122" max="5122" width="14.28515625" style="15" customWidth="1"/>
    <col min="5123" max="5123" width="2.5703125" style="15" customWidth="1"/>
    <col min="5124" max="5124" width="10.7109375" style="15" customWidth="1"/>
    <col min="5125" max="5125" width="2.7109375" style="15" customWidth="1"/>
    <col min="5126" max="5126" width="14.28515625" style="15" customWidth="1"/>
    <col min="5127" max="5127" width="2.5703125" style="15" customWidth="1"/>
    <col min="5128" max="5128" width="23" style="15" bestFit="1" customWidth="1"/>
    <col min="5129" max="5131" width="9.28515625" style="15"/>
    <col min="5132" max="5132" width="9.5703125" style="15" bestFit="1" customWidth="1"/>
    <col min="5133" max="5366" width="9.28515625" style="15"/>
    <col min="5367" max="5367" width="6" style="15" customWidth="1"/>
    <col min="5368" max="5368" width="3" style="15" customWidth="1"/>
    <col min="5369" max="5369" width="42.5703125" style="15" customWidth="1"/>
    <col min="5370" max="5370" width="13.42578125" style="15" customWidth="1"/>
    <col min="5371" max="5371" width="3" style="15" customWidth="1"/>
    <col min="5372" max="5372" width="12.7109375" style="15" customWidth="1"/>
    <col min="5373" max="5373" width="3.28515625" style="15" customWidth="1"/>
    <col min="5374" max="5374" width="12.7109375" style="15" customWidth="1"/>
    <col min="5375" max="5375" width="2.42578125" style="15" customWidth="1"/>
    <col min="5376" max="5376" width="10.7109375" style="15" customWidth="1"/>
    <col min="5377" max="5377" width="2.7109375" style="15" customWidth="1"/>
    <col min="5378" max="5378" width="14.28515625" style="15" customWidth="1"/>
    <col min="5379" max="5379" width="2.5703125" style="15" customWidth="1"/>
    <col min="5380" max="5380" width="10.7109375" style="15" customWidth="1"/>
    <col min="5381" max="5381" width="2.7109375" style="15" customWidth="1"/>
    <col min="5382" max="5382" width="14.28515625" style="15" customWidth="1"/>
    <col min="5383" max="5383" width="2.5703125" style="15" customWidth="1"/>
    <col min="5384" max="5384" width="23" style="15" bestFit="1" customWidth="1"/>
    <col min="5385" max="5387" width="9.28515625" style="15"/>
    <col min="5388" max="5388" width="9.5703125" style="15" bestFit="1" customWidth="1"/>
    <col min="5389" max="5622" width="9.28515625" style="15"/>
    <col min="5623" max="5623" width="6" style="15" customWidth="1"/>
    <col min="5624" max="5624" width="3" style="15" customWidth="1"/>
    <col min="5625" max="5625" width="42.5703125" style="15" customWidth="1"/>
    <col min="5626" max="5626" width="13.42578125" style="15" customWidth="1"/>
    <col min="5627" max="5627" width="3" style="15" customWidth="1"/>
    <col min="5628" max="5628" width="12.7109375" style="15" customWidth="1"/>
    <col min="5629" max="5629" width="3.28515625" style="15" customWidth="1"/>
    <col min="5630" max="5630" width="12.7109375" style="15" customWidth="1"/>
    <col min="5631" max="5631" width="2.42578125" style="15" customWidth="1"/>
    <col min="5632" max="5632" width="10.7109375" style="15" customWidth="1"/>
    <col min="5633" max="5633" width="2.7109375" style="15" customWidth="1"/>
    <col min="5634" max="5634" width="14.28515625" style="15" customWidth="1"/>
    <col min="5635" max="5635" width="2.5703125" style="15" customWidth="1"/>
    <col min="5636" max="5636" width="10.7109375" style="15" customWidth="1"/>
    <col min="5637" max="5637" width="2.7109375" style="15" customWidth="1"/>
    <col min="5638" max="5638" width="14.28515625" style="15" customWidth="1"/>
    <col min="5639" max="5639" width="2.5703125" style="15" customWidth="1"/>
    <col min="5640" max="5640" width="23" style="15" bestFit="1" customWidth="1"/>
    <col min="5641" max="5643" width="9.28515625" style="15"/>
    <col min="5644" max="5644" width="9.5703125" style="15" bestFit="1" customWidth="1"/>
    <col min="5645" max="5878" width="9.28515625" style="15"/>
    <col min="5879" max="5879" width="6" style="15" customWidth="1"/>
    <col min="5880" max="5880" width="3" style="15" customWidth="1"/>
    <col min="5881" max="5881" width="42.5703125" style="15" customWidth="1"/>
    <col min="5882" max="5882" width="13.42578125" style="15" customWidth="1"/>
    <col min="5883" max="5883" width="3" style="15" customWidth="1"/>
    <col min="5884" max="5884" width="12.7109375" style="15" customWidth="1"/>
    <col min="5885" max="5885" width="3.28515625" style="15" customWidth="1"/>
    <col min="5886" max="5886" width="12.7109375" style="15" customWidth="1"/>
    <col min="5887" max="5887" width="2.42578125" style="15" customWidth="1"/>
    <col min="5888" max="5888" width="10.7109375" style="15" customWidth="1"/>
    <col min="5889" max="5889" width="2.7109375" style="15" customWidth="1"/>
    <col min="5890" max="5890" width="14.28515625" style="15" customWidth="1"/>
    <col min="5891" max="5891" width="2.5703125" style="15" customWidth="1"/>
    <col min="5892" max="5892" width="10.7109375" style="15" customWidth="1"/>
    <col min="5893" max="5893" width="2.7109375" style="15" customWidth="1"/>
    <col min="5894" max="5894" width="14.28515625" style="15" customWidth="1"/>
    <col min="5895" max="5895" width="2.5703125" style="15" customWidth="1"/>
    <col min="5896" max="5896" width="23" style="15" bestFit="1" customWidth="1"/>
    <col min="5897" max="5899" width="9.28515625" style="15"/>
    <col min="5900" max="5900" width="9.5703125" style="15" bestFit="1" customWidth="1"/>
    <col min="5901" max="6134" width="9.28515625" style="15"/>
    <col min="6135" max="6135" width="6" style="15" customWidth="1"/>
    <col min="6136" max="6136" width="3" style="15" customWidth="1"/>
    <col min="6137" max="6137" width="42.5703125" style="15" customWidth="1"/>
    <col min="6138" max="6138" width="13.42578125" style="15" customWidth="1"/>
    <col min="6139" max="6139" width="3" style="15" customWidth="1"/>
    <col min="6140" max="6140" width="12.7109375" style="15" customWidth="1"/>
    <col min="6141" max="6141" width="3.28515625" style="15" customWidth="1"/>
    <col min="6142" max="6142" width="12.7109375" style="15" customWidth="1"/>
    <col min="6143" max="6143" width="2.42578125" style="15" customWidth="1"/>
    <col min="6144" max="6144" width="10.7109375" style="15" customWidth="1"/>
    <col min="6145" max="6145" width="2.7109375" style="15" customWidth="1"/>
    <col min="6146" max="6146" width="14.28515625" style="15" customWidth="1"/>
    <col min="6147" max="6147" width="2.5703125" style="15" customWidth="1"/>
    <col min="6148" max="6148" width="10.7109375" style="15" customWidth="1"/>
    <col min="6149" max="6149" width="2.7109375" style="15" customWidth="1"/>
    <col min="6150" max="6150" width="14.28515625" style="15" customWidth="1"/>
    <col min="6151" max="6151" width="2.5703125" style="15" customWidth="1"/>
    <col min="6152" max="6152" width="23" style="15" bestFit="1" customWidth="1"/>
    <col min="6153" max="6155" width="9.28515625" style="15"/>
    <col min="6156" max="6156" width="9.5703125" style="15" bestFit="1" customWidth="1"/>
    <col min="6157" max="6390" width="9.28515625" style="15"/>
    <col min="6391" max="6391" width="6" style="15" customWidth="1"/>
    <col min="6392" max="6392" width="3" style="15" customWidth="1"/>
    <col min="6393" max="6393" width="42.5703125" style="15" customWidth="1"/>
    <col min="6394" max="6394" width="13.42578125" style="15" customWidth="1"/>
    <col min="6395" max="6395" width="3" style="15" customWidth="1"/>
    <col min="6396" max="6396" width="12.7109375" style="15" customWidth="1"/>
    <col min="6397" max="6397" width="3.28515625" style="15" customWidth="1"/>
    <col min="6398" max="6398" width="12.7109375" style="15" customWidth="1"/>
    <col min="6399" max="6399" width="2.42578125" style="15" customWidth="1"/>
    <col min="6400" max="6400" width="10.7109375" style="15" customWidth="1"/>
    <col min="6401" max="6401" width="2.7109375" style="15" customWidth="1"/>
    <col min="6402" max="6402" width="14.28515625" style="15" customWidth="1"/>
    <col min="6403" max="6403" width="2.5703125" style="15" customWidth="1"/>
    <col min="6404" max="6404" width="10.7109375" style="15" customWidth="1"/>
    <col min="6405" max="6405" width="2.7109375" style="15" customWidth="1"/>
    <col min="6406" max="6406" width="14.28515625" style="15" customWidth="1"/>
    <col min="6407" max="6407" width="2.5703125" style="15" customWidth="1"/>
    <col min="6408" max="6408" width="23" style="15" bestFit="1" customWidth="1"/>
    <col min="6409" max="6411" width="9.28515625" style="15"/>
    <col min="6412" max="6412" width="9.5703125" style="15" bestFit="1" customWidth="1"/>
    <col min="6413" max="6646" width="9.28515625" style="15"/>
    <col min="6647" max="6647" width="6" style="15" customWidth="1"/>
    <col min="6648" max="6648" width="3" style="15" customWidth="1"/>
    <col min="6649" max="6649" width="42.5703125" style="15" customWidth="1"/>
    <col min="6650" max="6650" width="13.42578125" style="15" customWidth="1"/>
    <col min="6651" max="6651" width="3" style="15" customWidth="1"/>
    <col min="6652" max="6652" width="12.7109375" style="15" customWidth="1"/>
    <col min="6653" max="6653" width="3.28515625" style="15" customWidth="1"/>
    <col min="6654" max="6654" width="12.7109375" style="15" customWidth="1"/>
    <col min="6655" max="6655" width="2.42578125" style="15" customWidth="1"/>
    <col min="6656" max="6656" width="10.7109375" style="15" customWidth="1"/>
    <col min="6657" max="6657" width="2.7109375" style="15" customWidth="1"/>
    <col min="6658" max="6658" width="14.28515625" style="15" customWidth="1"/>
    <col min="6659" max="6659" width="2.5703125" style="15" customWidth="1"/>
    <col min="6660" max="6660" width="10.7109375" style="15" customWidth="1"/>
    <col min="6661" max="6661" width="2.7109375" style="15" customWidth="1"/>
    <col min="6662" max="6662" width="14.28515625" style="15" customWidth="1"/>
    <col min="6663" max="6663" width="2.5703125" style="15" customWidth="1"/>
    <col min="6664" max="6664" width="23" style="15" bestFit="1" customWidth="1"/>
    <col min="6665" max="6667" width="9.28515625" style="15"/>
    <col min="6668" max="6668" width="9.5703125" style="15" bestFit="1" customWidth="1"/>
    <col min="6669" max="6902" width="9.28515625" style="15"/>
    <col min="6903" max="6903" width="6" style="15" customWidth="1"/>
    <col min="6904" max="6904" width="3" style="15" customWidth="1"/>
    <col min="6905" max="6905" width="42.5703125" style="15" customWidth="1"/>
    <col min="6906" max="6906" width="13.42578125" style="15" customWidth="1"/>
    <col min="6907" max="6907" width="3" style="15" customWidth="1"/>
    <col min="6908" max="6908" width="12.7109375" style="15" customWidth="1"/>
    <col min="6909" max="6909" width="3.28515625" style="15" customWidth="1"/>
    <col min="6910" max="6910" width="12.7109375" style="15" customWidth="1"/>
    <col min="6911" max="6911" width="2.42578125" style="15" customWidth="1"/>
    <col min="6912" max="6912" width="10.7109375" style="15" customWidth="1"/>
    <col min="6913" max="6913" width="2.7109375" style="15" customWidth="1"/>
    <col min="6914" max="6914" width="14.28515625" style="15" customWidth="1"/>
    <col min="6915" max="6915" width="2.5703125" style="15" customWidth="1"/>
    <col min="6916" max="6916" width="10.7109375" style="15" customWidth="1"/>
    <col min="6917" max="6917" width="2.7109375" style="15" customWidth="1"/>
    <col min="6918" max="6918" width="14.28515625" style="15" customWidth="1"/>
    <col min="6919" max="6919" width="2.5703125" style="15" customWidth="1"/>
    <col min="6920" max="6920" width="23" style="15" bestFit="1" customWidth="1"/>
    <col min="6921" max="6923" width="9.28515625" style="15"/>
    <col min="6924" max="6924" width="9.5703125" style="15" bestFit="1" customWidth="1"/>
    <col min="6925" max="7158" width="9.28515625" style="15"/>
    <col min="7159" max="7159" width="6" style="15" customWidth="1"/>
    <col min="7160" max="7160" width="3" style="15" customWidth="1"/>
    <col min="7161" max="7161" width="42.5703125" style="15" customWidth="1"/>
    <col min="7162" max="7162" width="13.42578125" style="15" customWidth="1"/>
    <col min="7163" max="7163" width="3" style="15" customWidth="1"/>
    <col min="7164" max="7164" width="12.7109375" style="15" customWidth="1"/>
    <col min="7165" max="7165" width="3.28515625" style="15" customWidth="1"/>
    <col min="7166" max="7166" width="12.7109375" style="15" customWidth="1"/>
    <col min="7167" max="7167" width="2.42578125" style="15" customWidth="1"/>
    <col min="7168" max="7168" width="10.7109375" style="15" customWidth="1"/>
    <col min="7169" max="7169" width="2.7109375" style="15" customWidth="1"/>
    <col min="7170" max="7170" width="14.28515625" style="15" customWidth="1"/>
    <col min="7171" max="7171" width="2.5703125" style="15" customWidth="1"/>
    <col min="7172" max="7172" width="10.7109375" style="15" customWidth="1"/>
    <col min="7173" max="7173" width="2.7109375" style="15" customWidth="1"/>
    <col min="7174" max="7174" width="14.28515625" style="15" customWidth="1"/>
    <col min="7175" max="7175" width="2.5703125" style="15" customWidth="1"/>
    <col min="7176" max="7176" width="23" style="15" bestFit="1" customWidth="1"/>
    <col min="7177" max="7179" width="9.28515625" style="15"/>
    <col min="7180" max="7180" width="9.5703125" style="15" bestFit="1" customWidth="1"/>
    <col min="7181" max="7414" width="9.28515625" style="15"/>
    <col min="7415" max="7415" width="6" style="15" customWidth="1"/>
    <col min="7416" max="7416" width="3" style="15" customWidth="1"/>
    <col min="7417" max="7417" width="42.5703125" style="15" customWidth="1"/>
    <col min="7418" max="7418" width="13.42578125" style="15" customWidth="1"/>
    <col min="7419" max="7419" width="3" style="15" customWidth="1"/>
    <col min="7420" max="7420" width="12.7109375" style="15" customWidth="1"/>
    <col min="7421" max="7421" width="3.28515625" style="15" customWidth="1"/>
    <col min="7422" max="7422" width="12.7109375" style="15" customWidth="1"/>
    <col min="7423" max="7423" width="2.42578125" style="15" customWidth="1"/>
    <col min="7424" max="7424" width="10.7109375" style="15" customWidth="1"/>
    <col min="7425" max="7425" width="2.7109375" style="15" customWidth="1"/>
    <col min="7426" max="7426" width="14.28515625" style="15" customWidth="1"/>
    <col min="7427" max="7427" width="2.5703125" style="15" customWidth="1"/>
    <col min="7428" max="7428" width="10.7109375" style="15" customWidth="1"/>
    <col min="7429" max="7429" width="2.7109375" style="15" customWidth="1"/>
    <col min="7430" max="7430" width="14.28515625" style="15" customWidth="1"/>
    <col min="7431" max="7431" width="2.5703125" style="15" customWidth="1"/>
    <col min="7432" max="7432" width="23" style="15" bestFit="1" customWidth="1"/>
    <col min="7433" max="7435" width="9.28515625" style="15"/>
    <col min="7436" max="7436" width="9.5703125" style="15" bestFit="1" customWidth="1"/>
    <col min="7437" max="7670" width="9.28515625" style="15"/>
    <col min="7671" max="7671" width="6" style="15" customWidth="1"/>
    <col min="7672" max="7672" width="3" style="15" customWidth="1"/>
    <col min="7673" max="7673" width="42.5703125" style="15" customWidth="1"/>
    <col min="7674" max="7674" width="13.42578125" style="15" customWidth="1"/>
    <col min="7675" max="7675" width="3" style="15" customWidth="1"/>
    <col min="7676" max="7676" width="12.7109375" style="15" customWidth="1"/>
    <col min="7677" max="7677" width="3.28515625" style="15" customWidth="1"/>
    <col min="7678" max="7678" width="12.7109375" style="15" customWidth="1"/>
    <col min="7679" max="7679" width="2.42578125" style="15" customWidth="1"/>
    <col min="7680" max="7680" width="10.7109375" style="15" customWidth="1"/>
    <col min="7681" max="7681" width="2.7109375" style="15" customWidth="1"/>
    <col min="7682" max="7682" width="14.28515625" style="15" customWidth="1"/>
    <col min="7683" max="7683" width="2.5703125" style="15" customWidth="1"/>
    <col min="7684" max="7684" width="10.7109375" style="15" customWidth="1"/>
    <col min="7685" max="7685" width="2.7109375" style="15" customWidth="1"/>
    <col min="7686" max="7686" width="14.28515625" style="15" customWidth="1"/>
    <col min="7687" max="7687" width="2.5703125" style="15" customWidth="1"/>
    <col min="7688" max="7688" width="23" style="15" bestFit="1" customWidth="1"/>
    <col min="7689" max="7691" width="9.28515625" style="15"/>
    <col min="7692" max="7692" width="9.5703125" style="15" bestFit="1" customWidth="1"/>
    <col min="7693" max="7926" width="9.28515625" style="15"/>
    <col min="7927" max="7927" width="6" style="15" customWidth="1"/>
    <col min="7928" max="7928" width="3" style="15" customWidth="1"/>
    <col min="7929" max="7929" width="42.5703125" style="15" customWidth="1"/>
    <col min="7930" max="7930" width="13.42578125" style="15" customWidth="1"/>
    <col min="7931" max="7931" width="3" style="15" customWidth="1"/>
    <col min="7932" max="7932" width="12.7109375" style="15" customWidth="1"/>
    <col min="7933" max="7933" width="3.28515625" style="15" customWidth="1"/>
    <col min="7934" max="7934" width="12.7109375" style="15" customWidth="1"/>
    <col min="7935" max="7935" width="2.42578125" style="15" customWidth="1"/>
    <col min="7936" max="7936" width="10.7109375" style="15" customWidth="1"/>
    <col min="7937" max="7937" width="2.7109375" style="15" customWidth="1"/>
    <col min="7938" max="7938" width="14.28515625" style="15" customWidth="1"/>
    <col min="7939" max="7939" width="2.5703125" style="15" customWidth="1"/>
    <col min="7940" max="7940" width="10.7109375" style="15" customWidth="1"/>
    <col min="7941" max="7941" width="2.7109375" style="15" customWidth="1"/>
    <col min="7942" max="7942" width="14.28515625" style="15" customWidth="1"/>
    <col min="7943" max="7943" width="2.5703125" style="15" customWidth="1"/>
    <col min="7944" max="7944" width="23" style="15" bestFit="1" customWidth="1"/>
    <col min="7945" max="7947" width="9.28515625" style="15"/>
    <col min="7948" max="7948" width="9.5703125" style="15" bestFit="1" customWidth="1"/>
    <col min="7949" max="8182" width="9.28515625" style="15"/>
    <col min="8183" max="8183" width="6" style="15" customWidth="1"/>
    <col min="8184" max="8184" width="3" style="15" customWidth="1"/>
    <col min="8185" max="8185" width="42.5703125" style="15" customWidth="1"/>
    <col min="8186" max="8186" width="13.42578125" style="15" customWidth="1"/>
    <col min="8187" max="8187" width="3" style="15" customWidth="1"/>
    <col min="8188" max="8188" width="12.7109375" style="15" customWidth="1"/>
    <col min="8189" max="8189" width="3.28515625" style="15" customWidth="1"/>
    <col min="8190" max="8190" width="12.7109375" style="15" customWidth="1"/>
    <col min="8191" max="8191" width="2.42578125" style="15" customWidth="1"/>
    <col min="8192" max="8192" width="10.7109375" style="15" customWidth="1"/>
    <col min="8193" max="8193" width="2.7109375" style="15" customWidth="1"/>
    <col min="8194" max="8194" width="14.28515625" style="15" customWidth="1"/>
    <col min="8195" max="8195" width="2.5703125" style="15" customWidth="1"/>
    <col min="8196" max="8196" width="10.7109375" style="15" customWidth="1"/>
    <col min="8197" max="8197" width="2.7109375" style="15" customWidth="1"/>
    <col min="8198" max="8198" width="14.28515625" style="15" customWidth="1"/>
    <col min="8199" max="8199" width="2.5703125" style="15" customWidth="1"/>
    <col min="8200" max="8200" width="23" style="15" bestFit="1" customWidth="1"/>
    <col min="8201" max="8203" width="9.28515625" style="15"/>
    <col min="8204" max="8204" width="9.5703125" style="15" bestFit="1" customWidth="1"/>
    <col min="8205" max="8438" width="9.28515625" style="15"/>
    <col min="8439" max="8439" width="6" style="15" customWidth="1"/>
    <col min="8440" max="8440" width="3" style="15" customWidth="1"/>
    <col min="8441" max="8441" width="42.5703125" style="15" customWidth="1"/>
    <col min="8442" max="8442" width="13.42578125" style="15" customWidth="1"/>
    <col min="8443" max="8443" width="3" style="15" customWidth="1"/>
    <col min="8444" max="8444" width="12.7109375" style="15" customWidth="1"/>
    <col min="8445" max="8445" width="3.28515625" style="15" customWidth="1"/>
    <col min="8446" max="8446" width="12.7109375" style="15" customWidth="1"/>
    <col min="8447" max="8447" width="2.42578125" style="15" customWidth="1"/>
    <col min="8448" max="8448" width="10.7109375" style="15" customWidth="1"/>
    <col min="8449" max="8449" width="2.7109375" style="15" customWidth="1"/>
    <col min="8450" max="8450" width="14.28515625" style="15" customWidth="1"/>
    <col min="8451" max="8451" width="2.5703125" style="15" customWidth="1"/>
    <col min="8452" max="8452" width="10.7109375" style="15" customWidth="1"/>
    <col min="8453" max="8453" width="2.7109375" style="15" customWidth="1"/>
    <col min="8454" max="8454" width="14.28515625" style="15" customWidth="1"/>
    <col min="8455" max="8455" width="2.5703125" style="15" customWidth="1"/>
    <col min="8456" max="8456" width="23" style="15" bestFit="1" customWidth="1"/>
    <col min="8457" max="8459" width="9.28515625" style="15"/>
    <col min="8460" max="8460" width="9.5703125" style="15" bestFit="1" customWidth="1"/>
    <col min="8461" max="8694" width="9.28515625" style="15"/>
    <col min="8695" max="8695" width="6" style="15" customWidth="1"/>
    <col min="8696" max="8696" width="3" style="15" customWidth="1"/>
    <col min="8697" max="8697" width="42.5703125" style="15" customWidth="1"/>
    <col min="8698" max="8698" width="13.42578125" style="15" customWidth="1"/>
    <col min="8699" max="8699" width="3" style="15" customWidth="1"/>
    <col min="8700" max="8700" width="12.7109375" style="15" customWidth="1"/>
    <col min="8701" max="8701" width="3.28515625" style="15" customWidth="1"/>
    <col min="8702" max="8702" width="12.7109375" style="15" customWidth="1"/>
    <col min="8703" max="8703" width="2.42578125" style="15" customWidth="1"/>
    <col min="8704" max="8704" width="10.7109375" style="15" customWidth="1"/>
    <col min="8705" max="8705" width="2.7109375" style="15" customWidth="1"/>
    <col min="8706" max="8706" width="14.28515625" style="15" customWidth="1"/>
    <col min="8707" max="8707" width="2.5703125" style="15" customWidth="1"/>
    <col min="8708" max="8708" width="10.7109375" style="15" customWidth="1"/>
    <col min="8709" max="8709" width="2.7109375" style="15" customWidth="1"/>
    <col min="8710" max="8710" width="14.28515625" style="15" customWidth="1"/>
    <col min="8711" max="8711" width="2.5703125" style="15" customWidth="1"/>
    <col min="8712" max="8712" width="23" style="15" bestFit="1" customWidth="1"/>
    <col min="8713" max="8715" width="9.28515625" style="15"/>
    <col min="8716" max="8716" width="9.5703125" style="15" bestFit="1" customWidth="1"/>
    <col min="8717" max="8950" width="9.28515625" style="15"/>
    <col min="8951" max="8951" width="6" style="15" customWidth="1"/>
    <col min="8952" max="8952" width="3" style="15" customWidth="1"/>
    <col min="8953" max="8953" width="42.5703125" style="15" customWidth="1"/>
    <col min="8954" max="8954" width="13.42578125" style="15" customWidth="1"/>
    <col min="8955" max="8955" width="3" style="15" customWidth="1"/>
    <col min="8956" max="8956" width="12.7109375" style="15" customWidth="1"/>
    <col min="8957" max="8957" width="3.28515625" style="15" customWidth="1"/>
    <col min="8958" max="8958" width="12.7109375" style="15" customWidth="1"/>
    <col min="8959" max="8959" width="2.42578125" style="15" customWidth="1"/>
    <col min="8960" max="8960" width="10.7109375" style="15" customWidth="1"/>
    <col min="8961" max="8961" width="2.7109375" style="15" customWidth="1"/>
    <col min="8962" max="8962" width="14.28515625" style="15" customWidth="1"/>
    <col min="8963" max="8963" width="2.5703125" style="15" customWidth="1"/>
    <col min="8964" max="8964" width="10.7109375" style="15" customWidth="1"/>
    <col min="8965" max="8965" width="2.7109375" style="15" customWidth="1"/>
    <col min="8966" max="8966" width="14.28515625" style="15" customWidth="1"/>
    <col min="8967" max="8967" width="2.5703125" style="15" customWidth="1"/>
    <col min="8968" max="8968" width="23" style="15" bestFit="1" customWidth="1"/>
    <col min="8969" max="8971" width="9.28515625" style="15"/>
    <col min="8972" max="8972" width="9.5703125" style="15" bestFit="1" customWidth="1"/>
    <col min="8973" max="9206" width="9.28515625" style="15"/>
    <col min="9207" max="9207" width="6" style="15" customWidth="1"/>
    <col min="9208" max="9208" width="3" style="15" customWidth="1"/>
    <col min="9209" max="9209" width="42.5703125" style="15" customWidth="1"/>
    <col min="9210" max="9210" width="13.42578125" style="15" customWidth="1"/>
    <col min="9211" max="9211" width="3" style="15" customWidth="1"/>
    <col min="9212" max="9212" width="12.7109375" style="15" customWidth="1"/>
    <col min="9213" max="9213" width="3.28515625" style="15" customWidth="1"/>
    <col min="9214" max="9214" width="12.7109375" style="15" customWidth="1"/>
    <col min="9215" max="9215" width="2.42578125" style="15" customWidth="1"/>
    <col min="9216" max="9216" width="10.7109375" style="15" customWidth="1"/>
    <col min="9217" max="9217" width="2.7109375" style="15" customWidth="1"/>
    <col min="9218" max="9218" width="14.28515625" style="15" customWidth="1"/>
    <col min="9219" max="9219" width="2.5703125" style="15" customWidth="1"/>
    <col min="9220" max="9220" width="10.7109375" style="15" customWidth="1"/>
    <col min="9221" max="9221" width="2.7109375" style="15" customWidth="1"/>
    <col min="9222" max="9222" width="14.28515625" style="15" customWidth="1"/>
    <col min="9223" max="9223" width="2.5703125" style="15" customWidth="1"/>
    <col min="9224" max="9224" width="23" style="15" bestFit="1" customWidth="1"/>
    <col min="9225" max="9227" width="9.28515625" style="15"/>
    <col min="9228" max="9228" width="9.5703125" style="15" bestFit="1" customWidth="1"/>
    <col min="9229" max="9462" width="9.28515625" style="15"/>
    <col min="9463" max="9463" width="6" style="15" customWidth="1"/>
    <col min="9464" max="9464" width="3" style="15" customWidth="1"/>
    <col min="9465" max="9465" width="42.5703125" style="15" customWidth="1"/>
    <col min="9466" max="9466" width="13.42578125" style="15" customWidth="1"/>
    <col min="9467" max="9467" width="3" style="15" customWidth="1"/>
    <col min="9468" max="9468" width="12.7109375" style="15" customWidth="1"/>
    <col min="9469" max="9469" width="3.28515625" style="15" customWidth="1"/>
    <col min="9470" max="9470" width="12.7109375" style="15" customWidth="1"/>
    <col min="9471" max="9471" width="2.42578125" style="15" customWidth="1"/>
    <col min="9472" max="9472" width="10.7109375" style="15" customWidth="1"/>
    <col min="9473" max="9473" width="2.7109375" style="15" customWidth="1"/>
    <col min="9474" max="9474" width="14.28515625" style="15" customWidth="1"/>
    <col min="9475" max="9475" width="2.5703125" style="15" customWidth="1"/>
    <col min="9476" max="9476" width="10.7109375" style="15" customWidth="1"/>
    <col min="9477" max="9477" width="2.7109375" style="15" customWidth="1"/>
    <col min="9478" max="9478" width="14.28515625" style="15" customWidth="1"/>
    <col min="9479" max="9479" width="2.5703125" style="15" customWidth="1"/>
    <col min="9480" max="9480" width="23" style="15" bestFit="1" customWidth="1"/>
    <col min="9481" max="9483" width="9.28515625" style="15"/>
    <col min="9484" max="9484" width="9.5703125" style="15" bestFit="1" customWidth="1"/>
    <col min="9485" max="9718" width="9.28515625" style="15"/>
    <col min="9719" max="9719" width="6" style="15" customWidth="1"/>
    <col min="9720" max="9720" width="3" style="15" customWidth="1"/>
    <col min="9721" max="9721" width="42.5703125" style="15" customWidth="1"/>
    <col min="9722" max="9722" width="13.42578125" style="15" customWidth="1"/>
    <col min="9723" max="9723" width="3" style="15" customWidth="1"/>
    <col min="9724" max="9724" width="12.7109375" style="15" customWidth="1"/>
    <col min="9725" max="9725" width="3.28515625" style="15" customWidth="1"/>
    <col min="9726" max="9726" width="12.7109375" style="15" customWidth="1"/>
    <col min="9727" max="9727" width="2.42578125" style="15" customWidth="1"/>
    <col min="9728" max="9728" width="10.7109375" style="15" customWidth="1"/>
    <col min="9729" max="9729" width="2.7109375" style="15" customWidth="1"/>
    <col min="9730" max="9730" width="14.28515625" style="15" customWidth="1"/>
    <col min="9731" max="9731" width="2.5703125" style="15" customWidth="1"/>
    <col min="9732" max="9732" width="10.7109375" style="15" customWidth="1"/>
    <col min="9733" max="9733" width="2.7109375" style="15" customWidth="1"/>
    <col min="9734" max="9734" width="14.28515625" style="15" customWidth="1"/>
    <col min="9735" max="9735" width="2.5703125" style="15" customWidth="1"/>
    <col min="9736" max="9736" width="23" style="15" bestFit="1" customWidth="1"/>
    <col min="9737" max="9739" width="9.28515625" style="15"/>
    <col min="9740" max="9740" width="9.5703125" style="15" bestFit="1" customWidth="1"/>
    <col min="9741" max="9974" width="9.28515625" style="15"/>
    <col min="9975" max="9975" width="6" style="15" customWidth="1"/>
    <col min="9976" max="9976" width="3" style="15" customWidth="1"/>
    <col min="9977" max="9977" width="42.5703125" style="15" customWidth="1"/>
    <col min="9978" max="9978" width="13.42578125" style="15" customWidth="1"/>
    <col min="9979" max="9979" width="3" style="15" customWidth="1"/>
    <col min="9980" max="9980" width="12.7109375" style="15" customWidth="1"/>
    <col min="9981" max="9981" width="3.28515625" style="15" customWidth="1"/>
    <col min="9982" max="9982" width="12.7109375" style="15" customWidth="1"/>
    <col min="9983" max="9983" width="2.42578125" style="15" customWidth="1"/>
    <col min="9984" max="9984" width="10.7109375" style="15" customWidth="1"/>
    <col min="9985" max="9985" width="2.7109375" style="15" customWidth="1"/>
    <col min="9986" max="9986" width="14.28515625" style="15" customWidth="1"/>
    <col min="9987" max="9987" width="2.5703125" style="15" customWidth="1"/>
    <col min="9988" max="9988" width="10.7109375" style="15" customWidth="1"/>
    <col min="9989" max="9989" width="2.7109375" style="15" customWidth="1"/>
    <col min="9990" max="9990" width="14.28515625" style="15" customWidth="1"/>
    <col min="9991" max="9991" width="2.5703125" style="15" customWidth="1"/>
    <col min="9992" max="9992" width="23" style="15" bestFit="1" customWidth="1"/>
    <col min="9993" max="9995" width="9.28515625" style="15"/>
    <col min="9996" max="9996" width="9.5703125" style="15" bestFit="1" customWidth="1"/>
    <col min="9997" max="10230" width="9.28515625" style="15"/>
    <col min="10231" max="10231" width="6" style="15" customWidth="1"/>
    <col min="10232" max="10232" width="3" style="15" customWidth="1"/>
    <col min="10233" max="10233" width="42.5703125" style="15" customWidth="1"/>
    <col min="10234" max="10234" width="13.42578125" style="15" customWidth="1"/>
    <col min="10235" max="10235" width="3" style="15" customWidth="1"/>
    <col min="10236" max="10236" width="12.7109375" style="15" customWidth="1"/>
    <col min="10237" max="10237" width="3.28515625" style="15" customWidth="1"/>
    <col min="10238" max="10238" width="12.7109375" style="15" customWidth="1"/>
    <col min="10239" max="10239" width="2.42578125" style="15" customWidth="1"/>
    <col min="10240" max="10240" width="10.7109375" style="15" customWidth="1"/>
    <col min="10241" max="10241" width="2.7109375" style="15" customWidth="1"/>
    <col min="10242" max="10242" width="14.28515625" style="15" customWidth="1"/>
    <col min="10243" max="10243" width="2.5703125" style="15" customWidth="1"/>
    <col min="10244" max="10244" width="10.7109375" style="15" customWidth="1"/>
    <col min="10245" max="10245" width="2.7109375" style="15" customWidth="1"/>
    <col min="10246" max="10246" width="14.28515625" style="15" customWidth="1"/>
    <col min="10247" max="10247" width="2.5703125" style="15" customWidth="1"/>
    <col min="10248" max="10248" width="23" style="15" bestFit="1" customWidth="1"/>
    <col min="10249" max="10251" width="9.28515625" style="15"/>
    <col min="10252" max="10252" width="9.5703125" style="15" bestFit="1" customWidth="1"/>
    <col min="10253" max="10486" width="9.28515625" style="15"/>
    <col min="10487" max="10487" width="6" style="15" customWidth="1"/>
    <col min="10488" max="10488" width="3" style="15" customWidth="1"/>
    <col min="10489" max="10489" width="42.5703125" style="15" customWidth="1"/>
    <col min="10490" max="10490" width="13.42578125" style="15" customWidth="1"/>
    <col min="10491" max="10491" width="3" style="15" customWidth="1"/>
    <col min="10492" max="10492" width="12.7109375" style="15" customWidth="1"/>
    <col min="10493" max="10493" width="3.28515625" style="15" customWidth="1"/>
    <col min="10494" max="10494" width="12.7109375" style="15" customWidth="1"/>
    <col min="10495" max="10495" width="2.42578125" style="15" customWidth="1"/>
    <col min="10496" max="10496" width="10.7109375" style="15" customWidth="1"/>
    <col min="10497" max="10497" width="2.7109375" style="15" customWidth="1"/>
    <col min="10498" max="10498" width="14.28515625" style="15" customWidth="1"/>
    <col min="10499" max="10499" width="2.5703125" style="15" customWidth="1"/>
    <col min="10500" max="10500" width="10.7109375" style="15" customWidth="1"/>
    <col min="10501" max="10501" width="2.7109375" style="15" customWidth="1"/>
    <col min="10502" max="10502" width="14.28515625" style="15" customWidth="1"/>
    <col min="10503" max="10503" width="2.5703125" style="15" customWidth="1"/>
    <col min="10504" max="10504" width="23" style="15" bestFit="1" customWidth="1"/>
    <col min="10505" max="10507" width="9.28515625" style="15"/>
    <col min="10508" max="10508" width="9.5703125" style="15" bestFit="1" customWidth="1"/>
    <col min="10509" max="10742" width="9.28515625" style="15"/>
    <col min="10743" max="10743" width="6" style="15" customWidth="1"/>
    <col min="10744" max="10744" width="3" style="15" customWidth="1"/>
    <col min="10745" max="10745" width="42.5703125" style="15" customWidth="1"/>
    <col min="10746" max="10746" width="13.42578125" style="15" customWidth="1"/>
    <col min="10747" max="10747" width="3" style="15" customWidth="1"/>
    <col min="10748" max="10748" width="12.7109375" style="15" customWidth="1"/>
    <col min="10749" max="10749" width="3.28515625" style="15" customWidth="1"/>
    <col min="10750" max="10750" width="12.7109375" style="15" customWidth="1"/>
    <col min="10751" max="10751" width="2.42578125" style="15" customWidth="1"/>
    <col min="10752" max="10752" width="10.7109375" style="15" customWidth="1"/>
    <col min="10753" max="10753" width="2.7109375" style="15" customWidth="1"/>
    <col min="10754" max="10754" width="14.28515625" style="15" customWidth="1"/>
    <col min="10755" max="10755" width="2.5703125" style="15" customWidth="1"/>
    <col min="10756" max="10756" width="10.7109375" style="15" customWidth="1"/>
    <col min="10757" max="10757" width="2.7109375" style="15" customWidth="1"/>
    <col min="10758" max="10758" width="14.28515625" style="15" customWidth="1"/>
    <col min="10759" max="10759" width="2.5703125" style="15" customWidth="1"/>
    <col min="10760" max="10760" width="23" style="15" bestFit="1" customWidth="1"/>
    <col min="10761" max="10763" width="9.28515625" style="15"/>
    <col min="10764" max="10764" width="9.5703125" style="15" bestFit="1" customWidth="1"/>
    <col min="10765" max="10998" width="9.28515625" style="15"/>
    <col min="10999" max="10999" width="6" style="15" customWidth="1"/>
    <col min="11000" max="11000" width="3" style="15" customWidth="1"/>
    <col min="11001" max="11001" width="42.5703125" style="15" customWidth="1"/>
    <col min="11002" max="11002" width="13.42578125" style="15" customWidth="1"/>
    <col min="11003" max="11003" width="3" style="15" customWidth="1"/>
    <col min="11004" max="11004" width="12.7109375" style="15" customWidth="1"/>
    <col min="11005" max="11005" width="3.28515625" style="15" customWidth="1"/>
    <col min="11006" max="11006" width="12.7109375" style="15" customWidth="1"/>
    <col min="11007" max="11007" width="2.42578125" style="15" customWidth="1"/>
    <col min="11008" max="11008" width="10.7109375" style="15" customWidth="1"/>
    <col min="11009" max="11009" width="2.7109375" style="15" customWidth="1"/>
    <col min="11010" max="11010" width="14.28515625" style="15" customWidth="1"/>
    <col min="11011" max="11011" width="2.5703125" style="15" customWidth="1"/>
    <col min="11012" max="11012" width="10.7109375" style="15" customWidth="1"/>
    <col min="11013" max="11013" width="2.7109375" style="15" customWidth="1"/>
    <col min="11014" max="11014" width="14.28515625" style="15" customWidth="1"/>
    <col min="11015" max="11015" width="2.5703125" style="15" customWidth="1"/>
    <col min="11016" max="11016" width="23" style="15" bestFit="1" customWidth="1"/>
    <col min="11017" max="11019" width="9.28515625" style="15"/>
    <col min="11020" max="11020" width="9.5703125" style="15" bestFit="1" customWidth="1"/>
    <col min="11021" max="11254" width="9.28515625" style="15"/>
    <col min="11255" max="11255" width="6" style="15" customWidth="1"/>
    <col min="11256" max="11256" width="3" style="15" customWidth="1"/>
    <col min="11257" max="11257" width="42.5703125" style="15" customWidth="1"/>
    <col min="11258" max="11258" width="13.42578125" style="15" customWidth="1"/>
    <col min="11259" max="11259" width="3" style="15" customWidth="1"/>
    <col min="11260" max="11260" width="12.7109375" style="15" customWidth="1"/>
    <col min="11261" max="11261" width="3.28515625" style="15" customWidth="1"/>
    <col min="11262" max="11262" width="12.7109375" style="15" customWidth="1"/>
    <col min="11263" max="11263" width="2.42578125" style="15" customWidth="1"/>
    <col min="11264" max="11264" width="10.7109375" style="15" customWidth="1"/>
    <col min="11265" max="11265" width="2.7109375" style="15" customWidth="1"/>
    <col min="11266" max="11266" width="14.28515625" style="15" customWidth="1"/>
    <col min="11267" max="11267" width="2.5703125" style="15" customWidth="1"/>
    <col min="11268" max="11268" width="10.7109375" style="15" customWidth="1"/>
    <col min="11269" max="11269" width="2.7109375" style="15" customWidth="1"/>
    <col min="11270" max="11270" width="14.28515625" style="15" customWidth="1"/>
    <col min="11271" max="11271" width="2.5703125" style="15" customWidth="1"/>
    <col min="11272" max="11272" width="23" style="15" bestFit="1" customWidth="1"/>
    <col min="11273" max="11275" width="9.28515625" style="15"/>
    <col min="11276" max="11276" width="9.5703125" style="15" bestFit="1" customWidth="1"/>
    <col min="11277" max="11510" width="9.28515625" style="15"/>
    <col min="11511" max="11511" width="6" style="15" customWidth="1"/>
    <col min="11512" max="11512" width="3" style="15" customWidth="1"/>
    <col min="11513" max="11513" width="42.5703125" style="15" customWidth="1"/>
    <col min="11514" max="11514" width="13.42578125" style="15" customWidth="1"/>
    <col min="11515" max="11515" width="3" style="15" customWidth="1"/>
    <col min="11516" max="11516" width="12.7109375" style="15" customWidth="1"/>
    <col min="11517" max="11517" width="3.28515625" style="15" customWidth="1"/>
    <col min="11518" max="11518" width="12.7109375" style="15" customWidth="1"/>
    <col min="11519" max="11519" width="2.42578125" style="15" customWidth="1"/>
    <col min="11520" max="11520" width="10.7109375" style="15" customWidth="1"/>
    <col min="11521" max="11521" width="2.7109375" style="15" customWidth="1"/>
    <col min="11522" max="11522" width="14.28515625" style="15" customWidth="1"/>
    <col min="11523" max="11523" width="2.5703125" style="15" customWidth="1"/>
    <col min="11524" max="11524" width="10.7109375" style="15" customWidth="1"/>
    <col min="11525" max="11525" width="2.7109375" style="15" customWidth="1"/>
    <col min="11526" max="11526" width="14.28515625" style="15" customWidth="1"/>
    <col min="11527" max="11527" width="2.5703125" style="15" customWidth="1"/>
    <col min="11528" max="11528" width="23" style="15" bestFit="1" customWidth="1"/>
    <col min="11529" max="11531" width="9.28515625" style="15"/>
    <col min="11532" max="11532" width="9.5703125" style="15" bestFit="1" customWidth="1"/>
    <col min="11533" max="11766" width="9.28515625" style="15"/>
    <col min="11767" max="11767" width="6" style="15" customWidth="1"/>
    <col min="11768" max="11768" width="3" style="15" customWidth="1"/>
    <col min="11769" max="11769" width="42.5703125" style="15" customWidth="1"/>
    <col min="11770" max="11770" width="13.42578125" style="15" customWidth="1"/>
    <col min="11771" max="11771" width="3" style="15" customWidth="1"/>
    <col min="11772" max="11772" width="12.7109375" style="15" customWidth="1"/>
    <col min="11773" max="11773" width="3.28515625" style="15" customWidth="1"/>
    <col min="11774" max="11774" width="12.7109375" style="15" customWidth="1"/>
    <col min="11775" max="11775" width="2.42578125" style="15" customWidth="1"/>
    <col min="11776" max="11776" width="10.7109375" style="15" customWidth="1"/>
    <col min="11777" max="11777" width="2.7109375" style="15" customWidth="1"/>
    <col min="11778" max="11778" width="14.28515625" style="15" customWidth="1"/>
    <col min="11779" max="11779" width="2.5703125" style="15" customWidth="1"/>
    <col min="11780" max="11780" width="10.7109375" style="15" customWidth="1"/>
    <col min="11781" max="11781" width="2.7109375" style="15" customWidth="1"/>
    <col min="11782" max="11782" width="14.28515625" style="15" customWidth="1"/>
    <col min="11783" max="11783" width="2.5703125" style="15" customWidth="1"/>
    <col min="11784" max="11784" width="23" style="15" bestFit="1" customWidth="1"/>
    <col min="11785" max="11787" width="9.28515625" style="15"/>
    <col min="11788" max="11788" width="9.5703125" style="15" bestFit="1" customWidth="1"/>
    <col min="11789" max="12022" width="9.28515625" style="15"/>
    <col min="12023" max="12023" width="6" style="15" customWidth="1"/>
    <col min="12024" max="12024" width="3" style="15" customWidth="1"/>
    <col min="12025" max="12025" width="42.5703125" style="15" customWidth="1"/>
    <col min="12026" max="12026" width="13.42578125" style="15" customWidth="1"/>
    <col min="12027" max="12027" width="3" style="15" customWidth="1"/>
    <col min="12028" max="12028" width="12.7109375" style="15" customWidth="1"/>
    <col min="12029" max="12029" width="3.28515625" style="15" customWidth="1"/>
    <col min="12030" max="12030" width="12.7109375" style="15" customWidth="1"/>
    <col min="12031" max="12031" width="2.42578125" style="15" customWidth="1"/>
    <col min="12032" max="12032" width="10.7109375" style="15" customWidth="1"/>
    <col min="12033" max="12033" width="2.7109375" style="15" customWidth="1"/>
    <col min="12034" max="12034" width="14.28515625" style="15" customWidth="1"/>
    <col min="12035" max="12035" width="2.5703125" style="15" customWidth="1"/>
    <col min="12036" max="12036" width="10.7109375" style="15" customWidth="1"/>
    <col min="12037" max="12037" width="2.7109375" style="15" customWidth="1"/>
    <col min="12038" max="12038" width="14.28515625" style="15" customWidth="1"/>
    <col min="12039" max="12039" width="2.5703125" style="15" customWidth="1"/>
    <col min="12040" max="12040" width="23" style="15" bestFit="1" customWidth="1"/>
    <col min="12041" max="12043" width="9.28515625" style="15"/>
    <col min="12044" max="12044" width="9.5703125" style="15" bestFit="1" customWidth="1"/>
    <col min="12045" max="12278" width="9.28515625" style="15"/>
    <col min="12279" max="12279" width="6" style="15" customWidth="1"/>
    <col min="12280" max="12280" width="3" style="15" customWidth="1"/>
    <col min="12281" max="12281" width="42.5703125" style="15" customWidth="1"/>
    <col min="12282" max="12282" width="13.42578125" style="15" customWidth="1"/>
    <col min="12283" max="12283" width="3" style="15" customWidth="1"/>
    <col min="12284" max="12284" width="12.7109375" style="15" customWidth="1"/>
    <col min="12285" max="12285" width="3.28515625" style="15" customWidth="1"/>
    <col min="12286" max="12286" width="12.7109375" style="15" customWidth="1"/>
    <col min="12287" max="12287" width="2.42578125" style="15" customWidth="1"/>
    <col min="12288" max="12288" width="10.7109375" style="15" customWidth="1"/>
    <col min="12289" max="12289" width="2.7109375" style="15" customWidth="1"/>
    <col min="12290" max="12290" width="14.28515625" style="15" customWidth="1"/>
    <col min="12291" max="12291" width="2.5703125" style="15" customWidth="1"/>
    <col min="12292" max="12292" width="10.7109375" style="15" customWidth="1"/>
    <col min="12293" max="12293" width="2.7109375" style="15" customWidth="1"/>
    <col min="12294" max="12294" width="14.28515625" style="15" customWidth="1"/>
    <col min="12295" max="12295" width="2.5703125" style="15" customWidth="1"/>
    <col min="12296" max="12296" width="23" style="15" bestFit="1" customWidth="1"/>
    <col min="12297" max="12299" width="9.28515625" style="15"/>
    <col min="12300" max="12300" width="9.5703125" style="15" bestFit="1" customWidth="1"/>
    <col min="12301" max="12534" width="9.28515625" style="15"/>
    <col min="12535" max="12535" width="6" style="15" customWidth="1"/>
    <col min="12536" max="12536" width="3" style="15" customWidth="1"/>
    <col min="12537" max="12537" width="42.5703125" style="15" customWidth="1"/>
    <col min="12538" max="12538" width="13.42578125" style="15" customWidth="1"/>
    <col min="12539" max="12539" width="3" style="15" customWidth="1"/>
    <col min="12540" max="12540" width="12.7109375" style="15" customWidth="1"/>
    <col min="12541" max="12541" width="3.28515625" style="15" customWidth="1"/>
    <col min="12542" max="12542" width="12.7109375" style="15" customWidth="1"/>
    <col min="12543" max="12543" width="2.42578125" style="15" customWidth="1"/>
    <col min="12544" max="12544" width="10.7109375" style="15" customWidth="1"/>
    <col min="12545" max="12545" width="2.7109375" style="15" customWidth="1"/>
    <col min="12546" max="12546" width="14.28515625" style="15" customWidth="1"/>
    <col min="12547" max="12547" width="2.5703125" style="15" customWidth="1"/>
    <col min="12548" max="12548" width="10.7109375" style="15" customWidth="1"/>
    <col min="12549" max="12549" width="2.7109375" style="15" customWidth="1"/>
    <col min="12550" max="12550" width="14.28515625" style="15" customWidth="1"/>
    <col min="12551" max="12551" width="2.5703125" style="15" customWidth="1"/>
    <col min="12552" max="12552" width="23" style="15" bestFit="1" customWidth="1"/>
    <col min="12553" max="12555" width="9.28515625" style="15"/>
    <col min="12556" max="12556" width="9.5703125" style="15" bestFit="1" customWidth="1"/>
    <col min="12557" max="12790" width="9.28515625" style="15"/>
    <col min="12791" max="12791" width="6" style="15" customWidth="1"/>
    <col min="12792" max="12792" width="3" style="15" customWidth="1"/>
    <col min="12793" max="12793" width="42.5703125" style="15" customWidth="1"/>
    <col min="12794" max="12794" width="13.42578125" style="15" customWidth="1"/>
    <col min="12795" max="12795" width="3" style="15" customWidth="1"/>
    <col min="12796" max="12796" width="12.7109375" style="15" customWidth="1"/>
    <col min="12797" max="12797" width="3.28515625" style="15" customWidth="1"/>
    <col min="12798" max="12798" width="12.7109375" style="15" customWidth="1"/>
    <col min="12799" max="12799" width="2.42578125" style="15" customWidth="1"/>
    <col min="12800" max="12800" width="10.7109375" style="15" customWidth="1"/>
    <col min="12801" max="12801" width="2.7109375" style="15" customWidth="1"/>
    <col min="12802" max="12802" width="14.28515625" style="15" customWidth="1"/>
    <col min="12803" max="12803" width="2.5703125" style="15" customWidth="1"/>
    <col min="12804" max="12804" width="10.7109375" style="15" customWidth="1"/>
    <col min="12805" max="12805" width="2.7109375" style="15" customWidth="1"/>
    <col min="12806" max="12806" width="14.28515625" style="15" customWidth="1"/>
    <col min="12807" max="12807" width="2.5703125" style="15" customWidth="1"/>
    <col min="12808" max="12808" width="23" style="15" bestFit="1" customWidth="1"/>
    <col min="12809" max="12811" width="9.28515625" style="15"/>
    <col min="12812" max="12812" width="9.5703125" style="15" bestFit="1" customWidth="1"/>
    <col min="12813" max="13046" width="9.28515625" style="15"/>
    <col min="13047" max="13047" width="6" style="15" customWidth="1"/>
    <col min="13048" max="13048" width="3" style="15" customWidth="1"/>
    <col min="13049" max="13049" width="42.5703125" style="15" customWidth="1"/>
    <col min="13050" max="13050" width="13.42578125" style="15" customWidth="1"/>
    <col min="13051" max="13051" width="3" style="15" customWidth="1"/>
    <col min="13052" max="13052" width="12.7109375" style="15" customWidth="1"/>
    <col min="13053" max="13053" width="3.28515625" style="15" customWidth="1"/>
    <col min="13054" max="13054" width="12.7109375" style="15" customWidth="1"/>
    <col min="13055" max="13055" width="2.42578125" style="15" customWidth="1"/>
    <col min="13056" max="13056" width="10.7109375" style="15" customWidth="1"/>
    <col min="13057" max="13057" width="2.7109375" style="15" customWidth="1"/>
    <col min="13058" max="13058" width="14.28515625" style="15" customWidth="1"/>
    <col min="13059" max="13059" width="2.5703125" style="15" customWidth="1"/>
    <col min="13060" max="13060" width="10.7109375" style="15" customWidth="1"/>
    <col min="13061" max="13061" width="2.7109375" style="15" customWidth="1"/>
    <col min="13062" max="13062" width="14.28515625" style="15" customWidth="1"/>
    <col min="13063" max="13063" width="2.5703125" style="15" customWidth="1"/>
    <col min="13064" max="13064" width="23" style="15" bestFit="1" customWidth="1"/>
    <col min="13065" max="13067" width="9.28515625" style="15"/>
    <col min="13068" max="13068" width="9.5703125" style="15" bestFit="1" customWidth="1"/>
    <col min="13069" max="13302" width="9.28515625" style="15"/>
    <col min="13303" max="13303" width="6" style="15" customWidth="1"/>
    <col min="13304" max="13304" width="3" style="15" customWidth="1"/>
    <col min="13305" max="13305" width="42.5703125" style="15" customWidth="1"/>
    <col min="13306" max="13306" width="13.42578125" style="15" customWidth="1"/>
    <col min="13307" max="13307" width="3" style="15" customWidth="1"/>
    <col min="13308" max="13308" width="12.7109375" style="15" customWidth="1"/>
    <col min="13309" max="13309" width="3.28515625" style="15" customWidth="1"/>
    <col min="13310" max="13310" width="12.7109375" style="15" customWidth="1"/>
    <col min="13311" max="13311" width="2.42578125" style="15" customWidth="1"/>
    <col min="13312" max="13312" width="10.7109375" style="15" customWidth="1"/>
    <col min="13313" max="13313" width="2.7109375" style="15" customWidth="1"/>
    <col min="13314" max="13314" width="14.28515625" style="15" customWidth="1"/>
    <col min="13315" max="13315" width="2.5703125" style="15" customWidth="1"/>
    <col min="13316" max="13316" width="10.7109375" style="15" customWidth="1"/>
    <col min="13317" max="13317" width="2.7109375" style="15" customWidth="1"/>
    <col min="13318" max="13318" width="14.28515625" style="15" customWidth="1"/>
    <col min="13319" max="13319" width="2.5703125" style="15" customWidth="1"/>
    <col min="13320" max="13320" width="23" style="15" bestFit="1" customWidth="1"/>
    <col min="13321" max="13323" width="9.28515625" style="15"/>
    <col min="13324" max="13324" width="9.5703125" style="15" bestFit="1" customWidth="1"/>
    <col min="13325" max="13558" width="9.28515625" style="15"/>
    <col min="13559" max="13559" width="6" style="15" customWidth="1"/>
    <col min="13560" max="13560" width="3" style="15" customWidth="1"/>
    <col min="13561" max="13561" width="42.5703125" style="15" customWidth="1"/>
    <col min="13562" max="13562" width="13.42578125" style="15" customWidth="1"/>
    <col min="13563" max="13563" width="3" style="15" customWidth="1"/>
    <col min="13564" max="13564" width="12.7109375" style="15" customWidth="1"/>
    <col min="13565" max="13565" width="3.28515625" style="15" customWidth="1"/>
    <col min="13566" max="13566" width="12.7109375" style="15" customWidth="1"/>
    <col min="13567" max="13567" width="2.42578125" style="15" customWidth="1"/>
    <col min="13568" max="13568" width="10.7109375" style="15" customWidth="1"/>
    <col min="13569" max="13569" width="2.7109375" style="15" customWidth="1"/>
    <col min="13570" max="13570" width="14.28515625" style="15" customWidth="1"/>
    <col min="13571" max="13571" width="2.5703125" style="15" customWidth="1"/>
    <col min="13572" max="13572" width="10.7109375" style="15" customWidth="1"/>
    <col min="13573" max="13573" width="2.7109375" style="15" customWidth="1"/>
    <col min="13574" max="13574" width="14.28515625" style="15" customWidth="1"/>
    <col min="13575" max="13575" width="2.5703125" style="15" customWidth="1"/>
    <col min="13576" max="13576" width="23" style="15" bestFit="1" customWidth="1"/>
    <col min="13577" max="13579" width="9.28515625" style="15"/>
    <col min="13580" max="13580" width="9.5703125" style="15" bestFit="1" customWidth="1"/>
    <col min="13581" max="13814" width="9.28515625" style="15"/>
    <col min="13815" max="13815" width="6" style="15" customWidth="1"/>
    <col min="13816" max="13816" width="3" style="15" customWidth="1"/>
    <col min="13817" max="13817" width="42.5703125" style="15" customWidth="1"/>
    <col min="13818" max="13818" width="13.42578125" style="15" customWidth="1"/>
    <col min="13819" max="13819" width="3" style="15" customWidth="1"/>
    <col min="13820" max="13820" width="12.7109375" style="15" customWidth="1"/>
    <col min="13821" max="13821" width="3.28515625" style="15" customWidth="1"/>
    <col min="13822" max="13822" width="12.7109375" style="15" customWidth="1"/>
    <col min="13823" max="13823" width="2.42578125" style="15" customWidth="1"/>
    <col min="13824" max="13824" width="10.7109375" style="15" customWidth="1"/>
    <col min="13825" max="13825" width="2.7109375" style="15" customWidth="1"/>
    <col min="13826" max="13826" width="14.28515625" style="15" customWidth="1"/>
    <col min="13827" max="13827" width="2.5703125" style="15" customWidth="1"/>
    <col min="13828" max="13828" width="10.7109375" style="15" customWidth="1"/>
    <col min="13829" max="13829" width="2.7109375" style="15" customWidth="1"/>
    <col min="13830" max="13830" width="14.28515625" style="15" customWidth="1"/>
    <col min="13831" max="13831" width="2.5703125" style="15" customWidth="1"/>
    <col min="13832" max="13832" width="23" style="15" bestFit="1" customWidth="1"/>
    <col min="13833" max="13835" width="9.28515625" style="15"/>
    <col min="13836" max="13836" width="9.5703125" style="15" bestFit="1" customWidth="1"/>
    <col min="13837" max="14070" width="9.28515625" style="15"/>
    <col min="14071" max="14071" width="6" style="15" customWidth="1"/>
    <col min="14072" max="14072" width="3" style="15" customWidth="1"/>
    <col min="14073" max="14073" width="42.5703125" style="15" customWidth="1"/>
    <col min="14074" max="14074" width="13.42578125" style="15" customWidth="1"/>
    <col min="14075" max="14075" width="3" style="15" customWidth="1"/>
    <col min="14076" max="14076" width="12.7109375" style="15" customWidth="1"/>
    <col min="14077" max="14077" width="3.28515625" style="15" customWidth="1"/>
    <col min="14078" max="14078" width="12.7109375" style="15" customWidth="1"/>
    <col min="14079" max="14079" width="2.42578125" style="15" customWidth="1"/>
    <col min="14080" max="14080" width="10.7109375" style="15" customWidth="1"/>
    <col min="14081" max="14081" width="2.7109375" style="15" customWidth="1"/>
    <col min="14082" max="14082" width="14.28515625" style="15" customWidth="1"/>
    <col min="14083" max="14083" width="2.5703125" style="15" customWidth="1"/>
    <col min="14084" max="14084" width="10.7109375" style="15" customWidth="1"/>
    <col min="14085" max="14085" width="2.7109375" style="15" customWidth="1"/>
    <col min="14086" max="14086" width="14.28515625" style="15" customWidth="1"/>
    <col min="14087" max="14087" width="2.5703125" style="15" customWidth="1"/>
    <col min="14088" max="14088" width="23" style="15" bestFit="1" customWidth="1"/>
    <col min="14089" max="14091" width="9.28515625" style="15"/>
    <col min="14092" max="14092" width="9.5703125" style="15" bestFit="1" customWidth="1"/>
    <col min="14093" max="14326" width="9.28515625" style="15"/>
    <col min="14327" max="14327" width="6" style="15" customWidth="1"/>
    <col min="14328" max="14328" width="3" style="15" customWidth="1"/>
    <col min="14329" max="14329" width="42.5703125" style="15" customWidth="1"/>
    <col min="14330" max="14330" width="13.42578125" style="15" customWidth="1"/>
    <col min="14331" max="14331" width="3" style="15" customWidth="1"/>
    <col min="14332" max="14332" width="12.7109375" style="15" customWidth="1"/>
    <col min="14333" max="14333" width="3.28515625" style="15" customWidth="1"/>
    <col min="14334" max="14334" width="12.7109375" style="15" customWidth="1"/>
    <col min="14335" max="14335" width="2.42578125" style="15" customWidth="1"/>
    <col min="14336" max="14336" width="10.7109375" style="15" customWidth="1"/>
    <col min="14337" max="14337" width="2.7109375" style="15" customWidth="1"/>
    <col min="14338" max="14338" width="14.28515625" style="15" customWidth="1"/>
    <col min="14339" max="14339" width="2.5703125" style="15" customWidth="1"/>
    <col min="14340" max="14340" width="10.7109375" style="15" customWidth="1"/>
    <col min="14341" max="14341" width="2.7109375" style="15" customWidth="1"/>
    <col min="14342" max="14342" width="14.28515625" style="15" customWidth="1"/>
    <col min="14343" max="14343" width="2.5703125" style="15" customWidth="1"/>
    <col min="14344" max="14344" width="23" style="15" bestFit="1" customWidth="1"/>
    <col min="14345" max="14347" width="9.28515625" style="15"/>
    <col min="14348" max="14348" width="9.5703125" style="15" bestFit="1" customWidth="1"/>
    <col min="14349" max="14582" width="9.28515625" style="15"/>
    <col min="14583" max="14583" width="6" style="15" customWidth="1"/>
    <col min="14584" max="14584" width="3" style="15" customWidth="1"/>
    <col min="14585" max="14585" width="42.5703125" style="15" customWidth="1"/>
    <col min="14586" max="14586" width="13.42578125" style="15" customWidth="1"/>
    <col min="14587" max="14587" width="3" style="15" customWidth="1"/>
    <col min="14588" max="14588" width="12.7109375" style="15" customWidth="1"/>
    <col min="14589" max="14589" width="3.28515625" style="15" customWidth="1"/>
    <col min="14590" max="14590" width="12.7109375" style="15" customWidth="1"/>
    <col min="14591" max="14591" width="2.42578125" style="15" customWidth="1"/>
    <col min="14592" max="14592" width="10.7109375" style="15" customWidth="1"/>
    <col min="14593" max="14593" width="2.7109375" style="15" customWidth="1"/>
    <col min="14594" max="14594" width="14.28515625" style="15" customWidth="1"/>
    <col min="14595" max="14595" width="2.5703125" style="15" customWidth="1"/>
    <col min="14596" max="14596" width="10.7109375" style="15" customWidth="1"/>
    <col min="14597" max="14597" width="2.7109375" style="15" customWidth="1"/>
    <col min="14598" max="14598" width="14.28515625" style="15" customWidth="1"/>
    <col min="14599" max="14599" width="2.5703125" style="15" customWidth="1"/>
    <col min="14600" max="14600" width="23" style="15" bestFit="1" customWidth="1"/>
    <col min="14601" max="14603" width="9.28515625" style="15"/>
    <col min="14604" max="14604" width="9.5703125" style="15" bestFit="1" customWidth="1"/>
    <col min="14605" max="14838" width="9.28515625" style="15"/>
    <col min="14839" max="14839" width="6" style="15" customWidth="1"/>
    <col min="14840" max="14840" width="3" style="15" customWidth="1"/>
    <col min="14841" max="14841" width="42.5703125" style="15" customWidth="1"/>
    <col min="14842" max="14842" width="13.42578125" style="15" customWidth="1"/>
    <col min="14843" max="14843" width="3" style="15" customWidth="1"/>
    <col min="14844" max="14844" width="12.7109375" style="15" customWidth="1"/>
    <col min="14845" max="14845" width="3.28515625" style="15" customWidth="1"/>
    <col min="14846" max="14846" width="12.7109375" style="15" customWidth="1"/>
    <col min="14847" max="14847" width="2.42578125" style="15" customWidth="1"/>
    <col min="14848" max="14848" width="10.7109375" style="15" customWidth="1"/>
    <col min="14849" max="14849" width="2.7109375" style="15" customWidth="1"/>
    <col min="14850" max="14850" width="14.28515625" style="15" customWidth="1"/>
    <col min="14851" max="14851" width="2.5703125" style="15" customWidth="1"/>
    <col min="14852" max="14852" width="10.7109375" style="15" customWidth="1"/>
    <col min="14853" max="14853" width="2.7109375" style="15" customWidth="1"/>
    <col min="14854" max="14854" width="14.28515625" style="15" customWidth="1"/>
    <col min="14855" max="14855" width="2.5703125" style="15" customWidth="1"/>
    <col min="14856" max="14856" width="23" style="15" bestFit="1" customWidth="1"/>
    <col min="14857" max="14859" width="9.28515625" style="15"/>
    <col min="14860" max="14860" width="9.5703125" style="15" bestFit="1" customWidth="1"/>
    <col min="14861" max="15094" width="9.28515625" style="15"/>
    <col min="15095" max="15095" width="6" style="15" customWidth="1"/>
    <col min="15096" max="15096" width="3" style="15" customWidth="1"/>
    <col min="15097" max="15097" width="42.5703125" style="15" customWidth="1"/>
    <col min="15098" max="15098" width="13.42578125" style="15" customWidth="1"/>
    <col min="15099" max="15099" width="3" style="15" customWidth="1"/>
    <col min="15100" max="15100" width="12.7109375" style="15" customWidth="1"/>
    <col min="15101" max="15101" width="3.28515625" style="15" customWidth="1"/>
    <col min="15102" max="15102" width="12.7109375" style="15" customWidth="1"/>
    <col min="15103" max="15103" width="2.42578125" style="15" customWidth="1"/>
    <col min="15104" max="15104" width="10.7109375" style="15" customWidth="1"/>
    <col min="15105" max="15105" width="2.7109375" style="15" customWidth="1"/>
    <col min="15106" max="15106" width="14.28515625" style="15" customWidth="1"/>
    <col min="15107" max="15107" width="2.5703125" style="15" customWidth="1"/>
    <col min="15108" max="15108" width="10.7109375" style="15" customWidth="1"/>
    <col min="15109" max="15109" width="2.7109375" style="15" customWidth="1"/>
    <col min="15110" max="15110" width="14.28515625" style="15" customWidth="1"/>
    <col min="15111" max="15111" width="2.5703125" style="15" customWidth="1"/>
    <col min="15112" max="15112" width="23" style="15" bestFit="1" customWidth="1"/>
    <col min="15113" max="15115" width="9.28515625" style="15"/>
    <col min="15116" max="15116" width="9.5703125" style="15" bestFit="1" customWidth="1"/>
    <col min="15117" max="15350" width="9.28515625" style="15"/>
    <col min="15351" max="15351" width="6" style="15" customWidth="1"/>
    <col min="15352" max="15352" width="3" style="15" customWidth="1"/>
    <col min="15353" max="15353" width="42.5703125" style="15" customWidth="1"/>
    <col min="15354" max="15354" width="13.42578125" style="15" customWidth="1"/>
    <col min="15355" max="15355" width="3" style="15" customWidth="1"/>
    <col min="15356" max="15356" width="12.7109375" style="15" customWidth="1"/>
    <col min="15357" max="15357" width="3.28515625" style="15" customWidth="1"/>
    <col min="15358" max="15358" width="12.7109375" style="15" customWidth="1"/>
    <col min="15359" max="15359" width="2.42578125" style="15" customWidth="1"/>
    <col min="15360" max="15360" width="10.7109375" style="15" customWidth="1"/>
    <col min="15361" max="15361" width="2.7109375" style="15" customWidth="1"/>
    <col min="15362" max="15362" width="14.28515625" style="15" customWidth="1"/>
    <col min="15363" max="15363" width="2.5703125" style="15" customWidth="1"/>
    <col min="15364" max="15364" width="10.7109375" style="15" customWidth="1"/>
    <col min="15365" max="15365" width="2.7109375" style="15" customWidth="1"/>
    <col min="15366" max="15366" width="14.28515625" style="15" customWidth="1"/>
    <col min="15367" max="15367" width="2.5703125" style="15" customWidth="1"/>
    <col min="15368" max="15368" width="23" style="15" bestFit="1" customWidth="1"/>
    <col min="15369" max="15371" width="9.28515625" style="15"/>
    <col min="15372" max="15372" width="9.5703125" style="15" bestFit="1" customWidth="1"/>
    <col min="15373" max="15606" width="9.28515625" style="15"/>
    <col min="15607" max="15607" width="6" style="15" customWidth="1"/>
    <col min="15608" max="15608" width="3" style="15" customWidth="1"/>
    <col min="15609" max="15609" width="42.5703125" style="15" customWidth="1"/>
    <col min="15610" max="15610" width="13.42578125" style="15" customWidth="1"/>
    <col min="15611" max="15611" width="3" style="15" customWidth="1"/>
    <col min="15612" max="15612" width="12.7109375" style="15" customWidth="1"/>
    <col min="15613" max="15613" width="3.28515625" style="15" customWidth="1"/>
    <col min="15614" max="15614" width="12.7109375" style="15" customWidth="1"/>
    <col min="15615" max="15615" width="2.42578125" style="15" customWidth="1"/>
    <col min="15616" max="15616" width="10.7109375" style="15" customWidth="1"/>
    <col min="15617" max="15617" width="2.7109375" style="15" customWidth="1"/>
    <col min="15618" max="15618" width="14.28515625" style="15" customWidth="1"/>
    <col min="15619" max="15619" width="2.5703125" style="15" customWidth="1"/>
    <col min="15620" max="15620" width="10.7109375" style="15" customWidth="1"/>
    <col min="15621" max="15621" width="2.7109375" style="15" customWidth="1"/>
    <col min="15622" max="15622" width="14.28515625" style="15" customWidth="1"/>
    <col min="15623" max="15623" width="2.5703125" style="15" customWidth="1"/>
    <col min="15624" max="15624" width="23" style="15" bestFit="1" customWidth="1"/>
    <col min="15625" max="15627" width="9.28515625" style="15"/>
    <col min="15628" max="15628" width="9.5703125" style="15" bestFit="1" customWidth="1"/>
    <col min="15629" max="15862" width="9.28515625" style="15"/>
    <col min="15863" max="15863" width="6" style="15" customWidth="1"/>
    <col min="15864" max="15864" width="3" style="15" customWidth="1"/>
    <col min="15865" max="15865" width="42.5703125" style="15" customWidth="1"/>
    <col min="15866" max="15866" width="13.42578125" style="15" customWidth="1"/>
    <col min="15867" max="15867" width="3" style="15" customWidth="1"/>
    <col min="15868" max="15868" width="12.7109375" style="15" customWidth="1"/>
    <col min="15869" max="15869" width="3.28515625" style="15" customWidth="1"/>
    <col min="15870" max="15870" width="12.7109375" style="15" customWidth="1"/>
    <col min="15871" max="15871" width="2.42578125" style="15" customWidth="1"/>
    <col min="15872" max="15872" width="10.7109375" style="15" customWidth="1"/>
    <col min="15873" max="15873" width="2.7109375" style="15" customWidth="1"/>
    <col min="15874" max="15874" width="14.28515625" style="15" customWidth="1"/>
    <col min="15875" max="15875" width="2.5703125" style="15" customWidth="1"/>
    <col min="15876" max="15876" width="10.7109375" style="15" customWidth="1"/>
    <col min="15877" max="15877" width="2.7109375" style="15" customWidth="1"/>
    <col min="15878" max="15878" width="14.28515625" style="15" customWidth="1"/>
    <col min="15879" max="15879" width="2.5703125" style="15" customWidth="1"/>
    <col min="15880" max="15880" width="23" style="15" bestFit="1" customWidth="1"/>
    <col min="15881" max="15883" width="9.28515625" style="15"/>
    <col min="15884" max="15884" width="9.5703125" style="15" bestFit="1" customWidth="1"/>
    <col min="15885" max="16118" width="9.28515625" style="15"/>
    <col min="16119" max="16119" width="6" style="15" customWidth="1"/>
    <col min="16120" max="16120" width="3" style="15" customWidth="1"/>
    <col min="16121" max="16121" width="42.5703125" style="15" customWidth="1"/>
    <col min="16122" max="16122" width="13.42578125" style="15" customWidth="1"/>
    <col min="16123" max="16123" width="3" style="15" customWidth="1"/>
    <col min="16124" max="16124" width="12.7109375" style="15" customWidth="1"/>
    <col min="16125" max="16125" width="3.28515625" style="15" customWidth="1"/>
    <col min="16126" max="16126" width="12.7109375" style="15" customWidth="1"/>
    <col min="16127" max="16127" width="2.42578125" style="15" customWidth="1"/>
    <col min="16128" max="16128" width="10.7109375" style="15" customWidth="1"/>
    <col min="16129" max="16129" width="2.7109375" style="15" customWidth="1"/>
    <col min="16130" max="16130" width="14.28515625" style="15" customWidth="1"/>
    <col min="16131" max="16131" width="2.5703125" style="15" customWidth="1"/>
    <col min="16132" max="16132" width="10.7109375" style="15" customWidth="1"/>
    <col min="16133" max="16133" width="2.7109375" style="15" customWidth="1"/>
    <col min="16134" max="16134" width="14.28515625" style="15" customWidth="1"/>
    <col min="16135" max="16135" width="2.5703125" style="15" customWidth="1"/>
    <col min="16136" max="16136" width="23" style="15" bestFit="1" customWidth="1"/>
    <col min="16137" max="16139" width="9.28515625" style="15"/>
    <col min="16140" max="16140" width="9.5703125" style="15" bestFit="1" customWidth="1"/>
    <col min="16141" max="16380" width="9.28515625" style="15"/>
    <col min="16381" max="16384" width="9.28515625" style="15" customWidth="1"/>
  </cols>
  <sheetData>
    <row r="1" spans="1:9">
      <c r="A1" s="233" t="s">
        <v>73</v>
      </c>
      <c r="B1" s="233"/>
      <c r="C1" s="233"/>
      <c r="D1" s="233"/>
      <c r="E1" s="233"/>
      <c r="F1" s="233"/>
      <c r="G1" s="233"/>
      <c r="H1" s="233"/>
    </row>
    <row r="2" spans="1:9">
      <c r="A2" s="233" t="str">
        <f>'Table of Contents'!A2:C2</f>
        <v>Local Service Annual Transmission Revenue Requirements (ATRR)</v>
      </c>
      <c r="B2" s="233"/>
      <c r="C2" s="233"/>
      <c r="D2" s="233"/>
      <c r="E2" s="233"/>
      <c r="F2" s="233"/>
      <c r="G2" s="233"/>
      <c r="H2" s="233"/>
    </row>
    <row r="3" spans="1:9">
      <c r="A3" s="233" t="str">
        <f>'Table of Contents'!A3:C3</f>
        <v>Per Attachment 2 of Appendix B to Attachment F of the ISO New England Inc. Open Access Transmission Tariff</v>
      </c>
      <c r="B3" s="233"/>
      <c r="C3" s="233"/>
      <c r="D3" s="233"/>
      <c r="E3" s="233"/>
      <c r="F3" s="233"/>
      <c r="G3" s="233"/>
      <c r="H3" s="233"/>
    </row>
    <row r="4" spans="1:9">
      <c r="A4" s="233" t="s">
        <v>117</v>
      </c>
      <c r="B4" s="233"/>
      <c r="C4" s="233"/>
      <c r="D4" s="233"/>
      <c r="E4" s="233"/>
      <c r="F4" s="233"/>
      <c r="G4" s="233"/>
      <c r="H4" s="233"/>
    </row>
    <row r="5" spans="1:9">
      <c r="A5" s="233" t="s">
        <v>118</v>
      </c>
      <c r="B5" s="233"/>
      <c r="C5" s="233"/>
      <c r="D5" s="233"/>
      <c r="E5" s="233"/>
      <c r="F5" s="233"/>
      <c r="G5" s="233"/>
      <c r="H5" s="233"/>
    </row>
    <row r="6" spans="1:9">
      <c r="A6" s="233" t="str">
        <f>'WS 2a VP Expense Detail'!A6:L6</f>
        <v>For Costs in 2023</v>
      </c>
      <c r="B6" s="233"/>
      <c r="C6" s="233"/>
      <c r="D6" s="233"/>
      <c r="E6" s="233"/>
      <c r="F6" s="233"/>
      <c r="G6" s="233"/>
      <c r="H6" s="233"/>
    </row>
    <row r="7" spans="1:9">
      <c r="A7" s="5"/>
      <c r="B7" s="5"/>
      <c r="C7" s="5"/>
      <c r="D7" s="5"/>
      <c r="E7" s="5"/>
      <c r="F7" s="5"/>
      <c r="G7" s="5"/>
      <c r="H7" s="5"/>
    </row>
    <row r="8" spans="1:9">
      <c r="B8" s="11" t="s">
        <v>4</v>
      </c>
      <c r="F8" s="17" t="s">
        <v>5</v>
      </c>
      <c r="G8" s="17"/>
      <c r="H8" s="17" t="s">
        <v>51</v>
      </c>
    </row>
    <row r="9" spans="1:9">
      <c r="A9" s="45"/>
      <c r="D9" s="22" t="s">
        <v>80</v>
      </c>
    </row>
    <row r="10" spans="1:9">
      <c r="A10" s="44" t="s">
        <v>105</v>
      </c>
      <c r="B10" s="41"/>
      <c r="C10" s="41"/>
      <c r="D10" s="22" t="s">
        <v>81</v>
      </c>
      <c r="E10" s="41"/>
      <c r="F10" s="31"/>
      <c r="G10" s="31"/>
      <c r="H10" s="26"/>
    </row>
    <row r="11" spans="1:9">
      <c r="A11" s="43" t="s">
        <v>52</v>
      </c>
      <c r="B11" s="40" t="s">
        <v>7</v>
      </c>
      <c r="C11" s="41"/>
      <c r="D11" s="21" t="s">
        <v>52</v>
      </c>
      <c r="E11" s="41"/>
      <c r="F11" s="40" t="s">
        <v>106</v>
      </c>
      <c r="G11" s="26"/>
      <c r="H11" s="40" t="s">
        <v>54</v>
      </c>
    </row>
    <row r="12" spans="1:9">
      <c r="A12" s="44"/>
      <c r="B12" s="26"/>
      <c r="C12" s="41"/>
      <c r="D12" s="22"/>
      <c r="E12" s="41"/>
      <c r="F12" s="26"/>
      <c r="G12" s="26"/>
      <c r="H12" s="26"/>
    </row>
    <row r="13" spans="1:9">
      <c r="A13" s="29">
        <v>1</v>
      </c>
      <c r="B13" s="51" t="s">
        <v>119</v>
      </c>
      <c r="C13" s="37"/>
      <c r="D13" s="29">
        <v>456</v>
      </c>
      <c r="F13" s="20">
        <v>-6396</v>
      </c>
      <c r="G13" s="39"/>
      <c r="H13" s="2" t="s">
        <v>120</v>
      </c>
      <c r="I13" s="34"/>
    </row>
    <row r="14" spans="1:9">
      <c r="A14" s="29">
        <f>A13+1</f>
        <v>2</v>
      </c>
      <c r="B14" s="51" t="s">
        <v>121</v>
      </c>
      <c r="C14" s="37"/>
      <c r="D14" s="29">
        <v>565</v>
      </c>
      <c r="F14" s="76">
        <v>0</v>
      </c>
      <c r="G14" s="36"/>
      <c r="H14" s="2" t="s">
        <v>122</v>
      </c>
      <c r="I14" s="34"/>
    </row>
    <row r="15" spans="1:9">
      <c r="A15" s="29">
        <f t="shared" ref="A15:A16" si="0">A14+1</f>
        <v>3</v>
      </c>
      <c r="B15" s="51" t="s">
        <v>123</v>
      </c>
      <c r="C15" s="37"/>
      <c r="D15" s="29">
        <v>456</v>
      </c>
      <c r="F15" s="76">
        <v>-1598429.1944111418</v>
      </c>
      <c r="G15" s="36"/>
      <c r="H15" s="2" t="s">
        <v>124</v>
      </c>
      <c r="I15" s="34"/>
    </row>
    <row r="16" spans="1:9">
      <c r="A16" s="29">
        <f t="shared" si="0"/>
        <v>4</v>
      </c>
      <c r="B16" s="51" t="s">
        <v>125</v>
      </c>
      <c r="C16" s="37"/>
      <c r="D16" s="29">
        <v>456</v>
      </c>
      <c r="F16" s="76">
        <v>-12865.539199999997</v>
      </c>
      <c r="G16" s="36"/>
      <c r="H16" s="2" t="s">
        <v>126</v>
      </c>
      <c r="I16" s="34"/>
    </row>
    <row r="17" spans="1:9">
      <c r="A17" s="29">
        <f>+A16+1</f>
        <v>5</v>
      </c>
      <c r="B17" s="51" t="s">
        <v>127</v>
      </c>
      <c r="C17" s="29" t="s">
        <v>90</v>
      </c>
      <c r="D17" s="29">
        <v>454</v>
      </c>
      <c r="F17" s="76">
        <v>-310991.5464194183</v>
      </c>
      <c r="G17" s="36"/>
      <c r="H17" s="2" t="s">
        <v>128</v>
      </c>
      <c r="I17" s="34"/>
    </row>
    <row r="19" spans="1:9">
      <c r="A19" s="29">
        <f>A17+1</f>
        <v>6</v>
      </c>
      <c r="B19" s="158" t="s">
        <v>129</v>
      </c>
      <c r="F19" s="226">
        <v>-165202</v>
      </c>
      <c r="H19" s="153" t="s">
        <v>130</v>
      </c>
    </row>
    <row r="20" spans="1:9">
      <c r="A20" s="29">
        <f>A19+1</f>
        <v>7</v>
      </c>
      <c r="B20" s="158" t="s">
        <v>131</v>
      </c>
      <c r="F20" s="132">
        <f>'WS 3 Forecast '!$D$28</f>
        <v>0.10401796950503313</v>
      </c>
      <c r="H20" s="160" t="s">
        <v>132</v>
      </c>
    </row>
    <row r="21" spans="1:9">
      <c r="A21" s="29">
        <f>A20+1</f>
        <v>8</v>
      </c>
      <c r="B21" s="158" t="s">
        <v>133</v>
      </c>
      <c r="F21" s="140">
        <f>F19*F20</f>
        <v>-17183.976598170484</v>
      </c>
    </row>
    <row r="23" spans="1:9" ht="13.5" thickBot="1">
      <c r="A23" s="29">
        <f>A21+1</f>
        <v>9</v>
      </c>
      <c r="B23" s="15" t="s">
        <v>134</v>
      </c>
      <c r="F23" s="46">
        <f>SUM(F13:F17)+F21</f>
        <v>-1945866.2566287308</v>
      </c>
    </row>
    <row r="24" spans="1:9" ht="13.5" thickTop="1"/>
    <row r="25" spans="1:9">
      <c r="A25" s="109" t="s">
        <v>43</v>
      </c>
      <c r="B25" s="16"/>
    </row>
    <row r="26" spans="1:9">
      <c r="A26" s="17" t="s">
        <v>44</v>
      </c>
      <c r="B26" s="1" t="s">
        <v>96</v>
      </c>
    </row>
    <row r="27" spans="1:9">
      <c r="A27" s="29" t="s">
        <v>90</v>
      </c>
      <c r="B27" s="15" t="s">
        <v>135</v>
      </c>
    </row>
    <row r="28" spans="1:9">
      <c r="A28" s="29"/>
    </row>
  </sheetData>
  <mergeCells count="6">
    <mergeCell ref="A6:H6"/>
    <mergeCell ref="A1:H1"/>
    <mergeCell ref="A2:H2"/>
    <mergeCell ref="A3:H3"/>
    <mergeCell ref="A4:H4"/>
    <mergeCell ref="A5:H5"/>
  </mergeCells>
  <pageMargins left="0.7" right="0.7" top="0.75" bottom="0.75" header="0.3" footer="0.3"/>
  <pageSetup scale="92"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pageSetUpPr fitToPage="1"/>
  </sheetPr>
  <dimension ref="A1:J42"/>
  <sheetViews>
    <sheetView topLeftCell="A4" zoomScaleNormal="100" zoomScaleSheetLayoutView="90" zoomScalePageLayoutView="145" workbookViewId="0">
      <selection activeCell="D33" sqref="D33"/>
    </sheetView>
  </sheetViews>
  <sheetFormatPr defaultRowHeight="12.95"/>
  <cols>
    <col min="1" max="1" width="6" style="15" bestFit="1" customWidth="1"/>
    <col min="2" max="2" width="85.28515625" style="15" customWidth="1"/>
    <col min="3" max="3" width="3.28515625" style="15" customWidth="1"/>
    <col min="4" max="4" width="15.42578125" style="15" bestFit="1" customWidth="1"/>
    <col min="5" max="5" width="2.5703125" style="15" customWidth="1"/>
    <col min="6" max="6" width="14.5703125" style="15" customWidth="1"/>
    <col min="7" max="7" width="2.5703125" style="15" customWidth="1"/>
    <col min="8" max="8" width="14.5703125" style="15" customWidth="1"/>
    <col min="9" max="9" width="2.5703125" style="15" customWidth="1"/>
    <col min="10" max="10" width="34.5703125" style="15" bestFit="1" customWidth="1"/>
    <col min="11" max="249" width="9.28515625" style="15"/>
    <col min="250" max="250" width="9.42578125" style="15" customWidth="1"/>
    <col min="251" max="251" width="58.7109375" style="15" customWidth="1"/>
    <col min="252" max="252" width="7.42578125" style="15" customWidth="1"/>
    <col min="253" max="253" width="8.7109375" style="15" customWidth="1"/>
    <col min="254" max="254" width="13.42578125" style="15" customWidth="1"/>
    <col min="255" max="255" width="6.28515625" style="15" customWidth="1"/>
    <col min="256" max="256" width="9.28515625" style="15"/>
    <col min="257" max="257" width="4.5703125" style="15" customWidth="1"/>
    <col min="258" max="258" width="15" style="15" customWidth="1"/>
    <col min="259" max="259" width="3.42578125" style="15" customWidth="1"/>
    <col min="260" max="260" width="12.42578125" style="15" customWidth="1"/>
    <col min="261" max="261" width="4.42578125" style="15" customWidth="1"/>
    <col min="262" max="262" width="11" style="15" customWidth="1"/>
    <col min="263" max="263" width="9.28515625" style="15"/>
    <col min="264" max="264" width="11.42578125" style="15" customWidth="1"/>
    <col min="265" max="505" width="9.28515625" style="15"/>
    <col min="506" max="506" width="9.42578125" style="15" customWidth="1"/>
    <col min="507" max="507" width="58.7109375" style="15" customWidth="1"/>
    <col min="508" max="508" width="7.42578125" style="15" customWidth="1"/>
    <col min="509" max="509" width="8.7109375" style="15" customWidth="1"/>
    <col min="510" max="510" width="13.42578125" style="15" customWidth="1"/>
    <col min="511" max="511" width="6.28515625" style="15" customWidth="1"/>
    <col min="512" max="512" width="9.28515625" style="15"/>
    <col min="513" max="513" width="4.5703125" style="15" customWidth="1"/>
    <col min="514" max="514" width="15" style="15" customWidth="1"/>
    <col min="515" max="515" width="3.42578125" style="15" customWidth="1"/>
    <col min="516" max="516" width="12.42578125" style="15" customWidth="1"/>
    <col min="517" max="517" width="4.42578125" style="15" customWidth="1"/>
    <col min="518" max="518" width="11" style="15" customWidth="1"/>
    <col min="519" max="519" width="9.28515625" style="15"/>
    <col min="520" max="520" width="11.42578125" style="15" customWidth="1"/>
    <col min="521" max="761" width="9.28515625" style="15"/>
    <col min="762" max="762" width="9.42578125" style="15" customWidth="1"/>
    <col min="763" max="763" width="58.7109375" style="15" customWidth="1"/>
    <col min="764" max="764" width="7.42578125" style="15" customWidth="1"/>
    <col min="765" max="765" width="8.7109375" style="15" customWidth="1"/>
    <col min="766" max="766" width="13.42578125" style="15" customWidth="1"/>
    <col min="767" max="767" width="6.28515625" style="15" customWidth="1"/>
    <col min="768" max="768" width="9.28515625" style="15"/>
    <col min="769" max="769" width="4.5703125" style="15" customWidth="1"/>
    <col min="770" max="770" width="15" style="15" customWidth="1"/>
    <col min="771" max="771" width="3.42578125" style="15" customWidth="1"/>
    <col min="772" max="772" width="12.42578125" style="15" customWidth="1"/>
    <col min="773" max="773" width="4.42578125" style="15" customWidth="1"/>
    <col min="774" max="774" width="11" style="15" customWidth="1"/>
    <col min="775" max="775" width="9.28515625" style="15"/>
    <col min="776" max="776" width="11.42578125" style="15" customWidth="1"/>
    <col min="777" max="1017" width="9.28515625" style="15"/>
    <col min="1018" max="1018" width="9.42578125" style="15" customWidth="1"/>
    <col min="1019" max="1019" width="58.7109375" style="15" customWidth="1"/>
    <col min="1020" max="1020" width="7.42578125" style="15" customWidth="1"/>
    <col min="1021" max="1021" width="8.7109375" style="15" customWidth="1"/>
    <col min="1022" max="1022" width="13.42578125" style="15" customWidth="1"/>
    <col min="1023" max="1023" width="6.28515625" style="15" customWidth="1"/>
    <col min="1024" max="1024" width="9.28515625" style="15"/>
    <col min="1025" max="1025" width="4.5703125" style="15" customWidth="1"/>
    <col min="1026" max="1026" width="15" style="15" customWidth="1"/>
    <col min="1027" max="1027" width="3.42578125" style="15" customWidth="1"/>
    <col min="1028" max="1028" width="12.42578125" style="15" customWidth="1"/>
    <col min="1029" max="1029" width="4.42578125" style="15" customWidth="1"/>
    <col min="1030" max="1030" width="11" style="15" customWidth="1"/>
    <col min="1031" max="1031" width="9.28515625" style="15"/>
    <col min="1032" max="1032" width="11.42578125" style="15" customWidth="1"/>
    <col min="1033" max="1273" width="9.28515625" style="15"/>
    <col min="1274" max="1274" width="9.42578125" style="15" customWidth="1"/>
    <col min="1275" max="1275" width="58.7109375" style="15" customWidth="1"/>
    <col min="1276" max="1276" width="7.42578125" style="15" customWidth="1"/>
    <col min="1277" max="1277" width="8.7109375" style="15" customWidth="1"/>
    <col min="1278" max="1278" width="13.42578125" style="15" customWidth="1"/>
    <col min="1279" max="1279" width="6.28515625" style="15" customWidth="1"/>
    <col min="1280" max="1280" width="9.28515625" style="15"/>
    <col min="1281" max="1281" width="4.5703125" style="15" customWidth="1"/>
    <col min="1282" max="1282" width="15" style="15" customWidth="1"/>
    <col min="1283" max="1283" width="3.42578125" style="15" customWidth="1"/>
    <col min="1284" max="1284" width="12.42578125" style="15" customWidth="1"/>
    <col min="1285" max="1285" width="4.42578125" style="15" customWidth="1"/>
    <col min="1286" max="1286" width="11" style="15" customWidth="1"/>
    <col min="1287" max="1287" width="9.28515625" style="15"/>
    <col min="1288" max="1288" width="11.42578125" style="15" customWidth="1"/>
    <col min="1289" max="1529" width="9.28515625" style="15"/>
    <col min="1530" max="1530" width="9.42578125" style="15" customWidth="1"/>
    <col min="1531" max="1531" width="58.7109375" style="15" customWidth="1"/>
    <col min="1532" max="1532" width="7.42578125" style="15" customWidth="1"/>
    <col min="1533" max="1533" width="8.7109375" style="15" customWidth="1"/>
    <col min="1534" max="1534" width="13.42578125" style="15" customWidth="1"/>
    <col min="1535" max="1535" width="6.28515625" style="15" customWidth="1"/>
    <col min="1536" max="1536" width="9.28515625" style="15"/>
    <col min="1537" max="1537" width="4.5703125" style="15" customWidth="1"/>
    <col min="1538" max="1538" width="15" style="15" customWidth="1"/>
    <col min="1539" max="1539" width="3.42578125" style="15" customWidth="1"/>
    <col min="1540" max="1540" width="12.42578125" style="15" customWidth="1"/>
    <col min="1541" max="1541" width="4.42578125" style="15" customWidth="1"/>
    <col min="1542" max="1542" width="11" style="15" customWidth="1"/>
    <col min="1543" max="1543" width="9.28515625" style="15"/>
    <col min="1544" max="1544" width="11.42578125" style="15" customWidth="1"/>
    <col min="1545" max="1785" width="9.28515625" style="15"/>
    <col min="1786" max="1786" width="9.42578125" style="15" customWidth="1"/>
    <col min="1787" max="1787" width="58.7109375" style="15" customWidth="1"/>
    <col min="1788" max="1788" width="7.42578125" style="15" customWidth="1"/>
    <col min="1789" max="1789" width="8.7109375" style="15" customWidth="1"/>
    <col min="1790" max="1790" width="13.42578125" style="15" customWidth="1"/>
    <col min="1791" max="1791" width="6.28515625" style="15" customWidth="1"/>
    <col min="1792" max="1792" width="9.28515625" style="15"/>
    <col min="1793" max="1793" width="4.5703125" style="15" customWidth="1"/>
    <col min="1794" max="1794" width="15" style="15" customWidth="1"/>
    <col min="1795" max="1795" width="3.42578125" style="15" customWidth="1"/>
    <col min="1796" max="1796" width="12.42578125" style="15" customWidth="1"/>
    <col min="1797" max="1797" width="4.42578125" style="15" customWidth="1"/>
    <col min="1798" max="1798" width="11" style="15" customWidth="1"/>
    <col min="1799" max="1799" width="9.28515625" style="15"/>
    <col min="1800" max="1800" width="11.42578125" style="15" customWidth="1"/>
    <col min="1801" max="2041" width="9.28515625" style="15"/>
    <col min="2042" max="2042" width="9.42578125" style="15" customWidth="1"/>
    <col min="2043" max="2043" width="58.7109375" style="15" customWidth="1"/>
    <col min="2044" max="2044" width="7.42578125" style="15" customWidth="1"/>
    <col min="2045" max="2045" width="8.7109375" style="15" customWidth="1"/>
    <col min="2046" max="2046" width="13.42578125" style="15" customWidth="1"/>
    <col min="2047" max="2047" width="6.28515625" style="15" customWidth="1"/>
    <col min="2048" max="2048" width="9.28515625" style="15"/>
    <col min="2049" max="2049" width="4.5703125" style="15" customWidth="1"/>
    <col min="2050" max="2050" width="15" style="15" customWidth="1"/>
    <col min="2051" max="2051" width="3.42578125" style="15" customWidth="1"/>
    <col min="2052" max="2052" width="12.42578125" style="15" customWidth="1"/>
    <col min="2053" max="2053" width="4.42578125" style="15" customWidth="1"/>
    <col min="2054" max="2054" width="11" style="15" customWidth="1"/>
    <col min="2055" max="2055" width="9.28515625" style="15"/>
    <col min="2056" max="2056" width="11.42578125" style="15" customWidth="1"/>
    <col min="2057" max="2297" width="9.28515625" style="15"/>
    <col min="2298" max="2298" width="9.42578125" style="15" customWidth="1"/>
    <col min="2299" max="2299" width="58.7109375" style="15" customWidth="1"/>
    <col min="2300" max="2300" width="7.42578125" style="15" customWidth="1"/>
    <col min="2301" max="2301" width="8.7109375" style="15" customWidth="1"/>
    <col min="2302" max="2302" width="13.42578125" style="15" customWidth="1"/>
    <col min="2303" max="2303" width="6.28515625" style="15" customWidth="1"/>
    <col min="2304" max="2304" width="9.28515625" style="15"/>
    <col min="2305" max="2305" width="4.5703125" style="15" customWidth="1"/>
    <col min="2306" max="2306" width="15" style="15" customWidth="1"/>
    <col min="2307" max="2307" width="3.42578125" style="15" customWidth="1"/>
    <col min="2308" max="2308" width="12.42578125" style="15" customWidth="1"/>
    <col min="2309" max="2309" width="4.42578125" style="15" customWidth="1"/>
    <col min="2310" max="2310" width="11" style="15" customWidth="1"/>
    <col min="2311" max="2311" width="9.28515625" style="15"/>
    <col min="2312" max="2312" width="11.42578125" style="15" customWidth="1"/>
    <col min="2313" max="2553" width="9.28515625" style="15"/>
    <col min="2554" max="2554" width="9.42578125" style="15" customWidth="1"/>
    <col min="2555" max="2555" width="58.7109375" style="15" customWidth="1"/>
    <col min="2556" max="2556" width="7.42578125" style="15" customWidth="1"/>
    <col min="2557" max="2557" width="8.7109375" style="15" customWidth="1"/>
    <col min="2558" max="2558" width="13.42578125" style="15" customWidth="1"/>
    <col min="2559" max="2559" width="6.28515625" style="15" customWidth="1"/>
    <col min="2560" max="2560" width="9.28515625" style="15"/>
    <col min="2561" max="2561" width="4.5703125" style="15" customWidth="1"/>
    <col min="2562" max="2562" width="15" style="15" customWidth="1"/>
    <col min="2563" max="2563" width="3.42578125" style="15" customWidth="1"/>
    <col min="2564" max="2564" width="12.42578125" style="15" customWidth="1"/>
    <col min="2565" max="2565" width="4.42578125" style="15" customWidth="1"/>
    <col min="2566" max="2566" width="11" style="15" customWidth="1"/>
    <col min="2567" max="2567" width="9.28515625" style="15"/>
    <col min="2568" max="2568" width="11.42578125" style="15" customWidth="1"/>
    <col min="2569" max="2809" width="9.28515625" style="15"/>
    <col min="2810" max="2810" width="9.42578125" style="15" customWidth="1"/>
    <col min="2811" max="2811" width="58.7109375" style="15" customWidth="1"/>
    <col min="2812" max="2812" width="7.42578125" style="15" customWidth="1"/>
    <col min="2813" max="2813" width="8.7109375" style="15" customWidth="1"/>
    <col min="2814" max="2814" width="13.42578125" style="15" customWidth="1"/>
    <col min="2815" max="2815" width="6.28515625" style="15" customWidth="1"/>
    <col min="2816" max="2816" width="9.28515625" style="15"/>
    <col min="2817" max="2817" width="4.5703125" style="15" customWidth="1"/>
    <col min="2818" max="2818" width="15" style="15" customWidth="1"/>
    <col min="2819" max="2819" width="3.42578125" style="15" customWidth="1"/>
    <col min="2820" max="2820" width="12.42578125" style="15" customWidth="1"/>
    <col min="2821" max="2821" width="4.42578125" style="15" customWidth="1"/>
    <col min="2822" max="2822" width="11" style="15" customWidth="1"/>
    <col min="2823" max="2823" width="9.28515625" style="15"/>
    <col min="2824" max="2824" width="11.42578125" style="15" customWidth="1"/>
    <col min="2825" max="3065" width="9.28515625" style="15"/>
    <col min="3066" max="3066" width="9.42578125" style="15" customWidth="1"/>
    <col min="3067" max="3067" width="58.7109375" style="15" customWidth="1"/>
    <col min="3068" max="3068" width="7.42578125" style="15" customWidth="1"/>
    <col min="3069" max="3069" width="8.7109375" style="15" customWidth="1"/>
    <col min="3070" max="3070" width="13.42578125" style="15" customWidth="1"/>
    <col min="3071" max="3071" width="6.28515625" style="15" customWidth="1"/>
    <col min="3072" max="3072" width="9.28515625" style="15"/>
    <col min="3073" max="3073" width="4.5703125" style="15" customWidth="1"/>
    <col min="3074" max="3074" width="15" style="15" customWidth="1"/>
    <col min="3075" max="3075" width="3.42578125" style="15" customWidth="1"/>
    <col min="3076" max="3076" width="12.42578125" style="15" customWidth="1"/>
    <col min="3077" max="3077" width="4.42578125" style="15" customWidth="1"/>
    <col min="3078" max="3078" width="11" style="15" customWidth="1"/>
    <col min="3079" max="3079" width="9.28515625" style="15"/>
    <col min="3080" max="3080" width="11.42578125" style="15" customWidth="1"/>
    <col min="3081" max="3321" width="9.28515625" style="15"/>
    <col min="3322" max="3322" width="9.42578125" style="15" customWidth="1"/>
    <col min="3323" max="3323" width="58.7109375" style="15" customWidth="1"/>
    <col min="3324" max="3324" width="7.42578125" style="15" customWidth="1"/>
    <col min="3325" max="3325" width="8.7109375" style="15" customWidth="1"/>
    <col min="3326" max="3326" width="13.42578125" style="15" customWidth="1"/>
    <col min="3327" max="3327" width="6.28515625" style="15" customWidth="1"/>
    <col min="3328" max="3328" width="9.28515625" style="15"/>
    <col min="3329" max="3329" width="4.5703125" style="15" customWidth="1"/>
    <col min="3330" max="3330" width="15" style="15" customWidth="1"/>
    <col min="3331" max="3331" width="3.42578125" style="15" customWidth="1"/>
    <col min="3332" max="3332" width="12.42578125" style="15" customWidth="1"/>
    <col min="3333" max="3333" width="4.42578125" style="15" customWidth="1"/>
    <col min="3334" max="3334" width="11" style="15" customWidth="1"/>
    <col min="3335" max="3335" width="9.28515625" style="15"/>
    <col min="3336" max="3336" width="11.42578125" style="15" customWidth="1"/>
    <col min="3337" max="3577" width="9.28515625" style="15"/>
    <col min="3578" max="3578" width="9.42578125" style="15" customWidth="1"/>
    <col min="3579" max="3579" width="58.7109375" style="15" customWidth="1"/>
    <col min="3580" max="3580" width="7.42578125" style="15" customWidth="1"/>
    <col min="3581" max="3581" width="8.7109375" style="15" customWidth="1"/>
    <col min="3582" max="3582" width="13.42578125" style="15" customWidth="1"/>
    <col min="3583" max="3583" width="6.28515625" style="15" customWidth="1"/>
    <col min="3584" max="3584" width="9.28515625" style="15"/>
    <col min="3585" max="3585" width="4.5703125" style="15" customWidth="1"/>
    <col min="3586" max="3586" width="15" style="15" customWidth="1"/>
    <col min="3587" max="3587" width="3.42578125" style="15" customWidth="1"/>
    <col min="3588" max="3588" width="12.42578125" style="15" customWidth="1"/>
    <col min="3589" max="3589" width="4.42578125" style="15" customWidth="1"/>
    <col min="3590" max="3590" width="11" style="15" customWidth="1"/>
    <col min="3591" max="3591" width="9.28515625" style="15"/>
    <col min="3592" max="3592" width="11.42578125" style="15" customWidth="1"/>
    <col min="3593" max="3833" width="9.28515625" style="15"/>
    <col min="3834" max="3834" width="9.42578125" style="15" customWidth="1"/>
    <col min="3835" max="3835" width="58.7109375" style="15" customWidth="1"/>
    <col min="3836" max="3836" width="7.42578125" style="15" customWidth="1"/>
    <col min="3837" max="3837" width="8.7109375" style="15" customWidth="1"/>
    <col min="3838" max="3838" width="13.42578125" style="15" customWidth="1"/>
    <col min="3839" max="3839" width="6.28515625" style="15" customWidth="1"/>
    <col min="3840" max="3840" width="9.28515625" style="15"/>
    <col min="3841" max="3841" width="4.5703125" style="15" customWidth="1"/>
    <col min="3842" max="3842" width="15" style="15" customWidth="1"/>
    <col min="3843" max="3843" width="3.42578125" style="15" customWidth="1"/>
    <col min="3844" max="3844" width="12.42578125" style="15" customWidth="1"/>
    <col min="3845" max="3845" width="4.42578125" style="15" customWidth="1"/>
    <col min="3846" max="3846" width="11" style="15" customWidth="1"/>
    <col min="3847" max="3847" width="9.28515625" style="15"/>
    <col min="3848" max="3848" width="11.42578125" style="15" customWidth="1"/>
    <col min="3849" max="4089" width="9.28515625" style="15"/>
    <col min="4090" max="4090" width="9.42578125" style="15" customWidth="1"/>
    <col min="4091" max="4091" width="58.7109375" style="15" customWidth="1"/>
    <col min="4092" max="4092" width="7.42578125" style="15" customWidth="1"/>
    <col min="4093" max="4093" width="8.7109375" style="15" customWidth="1"/>
    <col min="4094" max="4094" width="13.42578125" style="15" customWidth="1"/>
    <col min="4095" max="4095" width="6.28515625" style="15" customWidth="1"/>
    <col min="4096" max="4096" width="9.28515625" style="15"/>
    <col min="4097" max="4097" width="4.5703125" style="15" customWidth="1"/>
    <col min="4098" max="4098" width="15" style="15" customWidth="1"/>
    <col min="4099" max="4099" width="3.42578125" style="15" customWidth="1"/>
    <col min="4100" max="4100" width="12.42578125" style="15" customWidth="1"/>
    <col min="4101" max="4101" width="4.42578125" style="15" customWidth="1"/>
    <col min="4102" max="4102" width="11" style="15" customWidth="1"/>
    <col min="4103" max="4103" width="9.28515625" style="15"/>
    <col min="4104" max="4104" width="11.42578125" style="15" customWidth="1"/>
    <col min="4105" max="4345" width="9.28515625" style="15"/>
    <col min="4346" max="4346" width="9.42578125" style="15" customWidth="1"/>
    <col min="4347" max="4347" width="58.7109375" style="15" customWidth="1"/>
    <col min="4348" max="4348" width="7.42578125" style="15" customWidth="1"/>
    <col min="4349" max="4349" width="8.7109375" style="15" customWidth="1"/>
    <col min="4350" max="4350" width="13.42578125" style="15" customWidth="1"/>
    <col min="4351" max="4351" width="6.28515625" style="15" customWidth="1"/>
    <col min="4352" max="4352" width="9.28515625" style="15"/>
    <col min="4353" max="4353" width="4.5703125" style="15" customWidth="1"/>
    <col min="4354" max="4354" width="15" style="15" customWidth="1"/>
    <col min="4355" max="4355" width="3.42578125" style="15" customWidth="1"/>
    <col min="4356" max="4356" width="12.42578125" style="15" customWidth="1"/>
    <col min="4357" max="4357" width="4.42578125" style="15" customWidth="1"/>
    <col min="4358" max="4358" width="11" style="15" customWidth="1"/>
    <col min="4359" max="4359" width="9.28515625" style="15"/>
    <col min="4360" max="4360" width="11.42578125" style="15" customWidth="1"/>
    <col min="4361" max="4601" width="9.28515625" style="15"/>
    <col min="4602" max="4602" width="9.42578125" style="15" customWidth="1"/>
    <col min="4603" max="4603" width="58.7109375" style="15" customWidth="1"/>
    <col min="4604" max="4604" width="7.42578125" style="15" customWidth="1"/>
    <col min="4605" max="4605" width="8.7109375" style="15" customWidth="1"/>
    <col min="4606" max="4606" width="13.42578125" style="15" customWidth="1"/>
    <col min="4607" max="4607" width="6.28515625" style="15" customWidth="1"/>
    <col min="4608" max="4608" width="9.28515625" style="15"/>
    <col min="4609" max="4609" width="4.5703125" style="15" customWidth="1"/>
    <col min="4610" max="4610" width="15" style="15" customWidth="1"/>
    <col min="4611" max="4611" width="3.42578125" style="15" customWidth="1"/>
    <col min="4612" max="4612" width="12.42578125" style="15" customWidth="1"/>
    <col min="4613" max="4613" width="4.42578125" style="15" customWidth="1"/>
    <col min="4614" max="4614" width="11" style="15" customWidth="1"/>
    <col min="4615" max="4615" width="9.28515625" style="15"/>
    <col min="4616" max="4616" width="11.42578125" style="15" customWidth="1"/>
    <col min="4617" max="4857" width="9.28515625" style="15"/>
    <col min="4858" max="4858" width="9.42578125" style="15" customWidth="1"/>
    <col min="4859" max="4859" width="58.7109375" style="15" customWidth="1"/>
    <col min="4860" max="4860" width="7.42578125" style="15" customWidth="1"/>
    <col min="4861" max="4861" width="8.7109375" style="15" customWidth="1"/>
    <col min="4862" max="4862" width="13.42578125" style="15" customWidth="1"/>
    <col min="4863" max="4863" width="6.28515625" style="15" customWidth="1"/>
    <col min="4864" max="4864" width="9.28515625" style="15"/>
    <col min="4865" max="4865" width="4.5703125" style="15" customWidth="1"/>
    <col min="4866" max="4866" width="15" style="15" customWidth="1"/>
    <col min="4867" max="4867" width="3.42578125" style="15" customWidth="1"/>
    <col min="4868" max="4868" width="12.42578125" style="15" customWidth="1"/>
    <col min="4869" max="4869" width="4.42578125" style="15" customWidth="1"/>
    <col min="4870" max="4870" width="11" style="15" customWidth="1"/>
    <col min="4871" max="4871" width="9.28515625" style="15"/>
    <col min="4872" max="4872" width="11.42578125" style="15" customWidth="1"/>
    <col min="4873" max="5113" width="9.28515625" style="15"/>
    <col min="5114" max="5114" width="9.42578125" style="15" customWidth="1"/>
    <col min="5115" max="5115" width="58.7109375" style="15" customWidth="1"/>
    <col min="5116" max="5116" width="7.42578125" style="15" customWidth="1"/>
    <col min="5117" max="5117" width="8.7109375" style="15" customWidth="1"/>
    <col min="5118" max="5118" width="13.42578125" style="15" customWidth="1"/>
    <col min="5119" max="5119" width="6.28515625" style="15" customWidth="1"/>
    <col min="5120" max="5120" width="9.28515625" style="15"/>
    <col min="5121" max="5121" width="4.5703125" style="15" customWidth="1"/>
    <col min="5122" max="5122" width="15" style="15" customWidth="1"/>
    <col min="5123" max="5123" width="3.42578125" style="15" customWidth="1"/>
    <col min="5124" max="5124" width="12.42578125" style="15" customWidth="1"/>
    <col min="5125" max="5125" width="4.42578125" style="15" customWidth="1"/>
    <col min="5126" max="5126" width="11" style="15" customWidth="1"/>
    <col min="5127" max="5127" width="9.28515625" style="15"/>
    <col min="5128" max="5128" width="11.42578125" style="15" customWidth="1"/>
    <col min="5129" max="5369" width="9.28515625" style="15"/>
    <col min="5370" max="5370" width="9.42578125" style="15" customWidth="1"/>
    <col min="5371" max="5371" width="58.7109375" style="15" customWidth="1"/>
    <col min="5372" max="5372" width="7.42578125" style="15" customWidth="1"/>
    <col min="5373" max="5373" width="8.7109375" style="15" customWidth="1"/>
    <col min="5374" max="5374" width="13.42578125" style="15" customWidth="1"/>
    <col min="5375" max="5375" width="6.28515625" style="15" customWidth="1"/>
    <col min="5376" max="5376" width="9.28515625" style="15"/>
    <col min="5377" max="5377" width="4.5703125" style="15" customWidth="1"/>
    <col min="5378" max="5378" width="15" style="15" customWidth="1"/>
    <col min="5379" max="5379" width="3.42578125" style="15" customWidth="1"/>
    <col min="5380" max="5380" width="12.42578125" style="15" customWidth="1"/>
    <col min="5381" max="5381" width="4.42578125" style="15" customWidth="1"/>
    <col min="5382" max="5382" width="11" style="15" customWidth="1"/>
    <col min="5383" max="5383" width="9.28515625" style="15"/>
    <col min="5384" max="5384" width="11.42578125" style="15" customWidth="1"/>
    <col min="5385" max="5625" width="9.28515625" style="15"/>
    <col min="5626" max="5626" width="9.42578125" style="15" customWidth="1"/>
    <col min="5627" max="5627" width="58.7109375" style="15" customWidth="1"/>
    <col min="5628" max="5628" width="7.42578125" style="15" customWidth="1"/>
    <col min="5629" max="5629" width="8.7109375" style="15" customWidth="1"/>
    <col min="5630" max="5630" width="13.42578125" style="15" customWidth="1"/>
    <col min="5631" max="5631" width="6.28515625" style="15" customWidth="1"/>
    <col min="5632" max="5632" width="9.28515625" style="15"/>
    <col min="5633" max="5633" width="4.5703125" style="15" customWidth="1"/>
    <col min="5634" max="5634" width="15" style="15" customWidth="1"/>
    <col min="5635" max="5635" width="3.42578125" style="15" customWidth="1"/>
    <col min="5636" max="5636" width="12.42578125" style="15" customWidth="1"/>
    <col min="5637" max="5637" width="4.42578125" style="15" customWidth="1"/>
    <col min="5638" max="5638" width="11" style="15" customWidth="1"/>
    <col min="5639" max="5639" width="9.28515625" style="15"/>
    <col min="5640" max="5640" width="11.42578125" style="15" customWidth="1"/>
    <col min="5641" max="5881" width="9.28515625" style="15"/>
    <col min="5882" max="5882" width="9.42578125" style="15" customWidth="1"/>
    <col min="5883" max="5883" width="58.7109375" style="15" customWidth="1"/>
    <col min="5884" max="5884" width="7.42578125" style="15" customWidth="1"/>
    <col min="5885" max="5885" width="8.7109375" style="15" customWidth="1"/>
    <col min="5886" max="5886" width="13.42578125" style="15" customWidth="1"/>
    <col min="5887" max="5887" width="6.28515625" style="15" customWidth="1"/>
    <col min="5888" max="5888" width="9.28515625" style="15"/>
    <col min="5889" max="5889" width="4.5703125" style="15" customWidth="1"/>
    <col min="5890" max="5890" width="15" style="15" customWidth="1"/>
    <col min="5891" max="5891" width="3.42578125" style="15" customWidth="1"/>
    <col min="5892" max="5892" width="12.42578125" style="15" customWidth="1"/>
    <col min="5893" max="5893" width="4.42578125" style="15" customWidth="1"/>
    <col min="5894" max="5894" width="11" style="15" customWidth="1"/>
    <col min="5895" max="5895" width="9.28515625" style="15"/>
    <col min="5896" max="5896" width="11.42578125" style="15" customWidth="1"/>
    <col min="5897" max="6137" width="9.28515625" style="15"/>
    <col min="6138" max="6138" width="9.42578125" style="15" customWidth="1"/>
    <col min="6139" max="6139" width="58.7109375" style="15" customWidth="1"/>
    <col min="6140" max="6140" width="7.42578125" style="15" customWidth="1"/>
    <col min="6141" max="6141" width="8.7109375" style="15" customWidth="1"/>
    <col min="6142" max="6142" width="13.42578125" style="15" customWidth="1"/>
    <col min="6143" max="6143" width="6.28515625" style="15" customWidth="1"/>
    <col min="6144" max="6144" width="9.28515625" style="15"/>
    <col min="6145" max="6145" width="4.5703125" style="15" customWidth="1"/>
    <col min="6146" max="6146" width="15" style="15" customWidth="1"/>
    <col min="6147" max="6147" width="3.42578125" style="15" customWidth="1"/>
    <col min="6148" max="6148" width="12.42578125" style="15" customWidth="1"/>
    <col min="6149" max="6149" width="4.42578125" style="15" customWidth="1"/>
    <col min="6150" max="6150" width="11" style="15" customWidth="1"/>
    <col min="6151" max="6151" width="9.28515625" style="15"/>
    <col min="6152" max="6152" width="11.42578125" style="15" customWidth="1"/>
    <col min="6153" max="6393" width="9.28515625" style="15"/>
    <col min="6394" max="6394" width="9.42578125" style="15" customWidth="1"/>
    <col min="6395" max="6395" width="58.7109375" style="15" customWidth="1"/>
    <col min="6396" max="6396" width="7.42578125" style="15" customWidth="1"/>
    <col min="6397" max="6397" width="8.7109375" style="15" customWidth="1"/>
    <col min="6398" max="6398" width="13.42578125" style="15" customWidth="1"/>
    <col min="6399" max="6399" width="6.28515625" style="15" customWidth="1"/>
    <col min="6400" max="6400" width="9.28515625" style="15"/>
    <col min="6401" max="6401" width="4.5703125" style="15" customWidth="1"/>
    <col min="6402" max="6402" width="15" style="15" customWidth="1"/>
    <col min="6403" max="6403" width="3.42578125" style="15" customWidth="1"/>
    <col min="6404" max="6404" width="12.42578125" style="15" customWidth="1"/>
    <col min="6405" max="6405" width="4.42578125" style="15" customWidth="1"/>
    <col min="6406" max="6406" width="11" style="15" customWidth="1"/>
    <col min="6407" max="6407" width="9.28515625" style="15"/>
    <col min="6408" max="6408" width="11.42578125" style="15" customWidth="1"/>
    <col min="6409" max="6649" width="9.28515625" style="15"/>
    <col min="6650" max="6650" width="9.42578125" style="15" customWidth="1"/>
    <col min="6651" max="6651" width="58.7109375" style="15" customWidth="1"/>
    <col min="6652" max="6652" width="7.42578125" style="15" customWidth="1"/>
    <col min="6653" max="6653" width="8.7109375" style="15" customWidth="1"/>
    <col min="6654" max="6654" width="13.42578125" style="15" customWidth="1"/>
    <col min="6655" max="6655" width="6.28515625" style="15" customWidth="1"/>
    <col min="6656" max="6656" width="9.28515625" style="15"/>
    <col min="6657" max="6657" width="4.5703125" style="15" customWidth="1"/>
    <col min="6658" max="6658" width="15" style="15" customWidth="1"/>
    <col min="6659" max="6659" width="3.42578125" style="15" customWidth="1"/>
    <col min="6660" max="6660" width="12.42578125" style="15" customWidth="1"/>
    <col min="6661" max="6661" width="4.42578125" style="15" customWidth="1"/>
    <col min="6662" max="6662" width="11" style="15" customWidth="1"/>
    <col min="6663" max="6663" width="9.28515625" style="15"/>
    <col min="6664" max="6664" width="11.42578125" style="15" customWidth="1"/>
    <col min="6665" max="6905" width="9.28515625" style="15"/>
    <col min="6906" max="6906" width="9.42578125" style="15" customWidth="1"/>
    <col min="6907" max="6907" width="58.7109375" style="15" customWidth="1"/>
    <col min="6908" max="6908" width="7.42578125" style="15" customWidth="1"/>
    <col min="6909" max="6909" width="8.7109375" style="15" customWidth="1"/>
    <col min="6910" max="6910" width="13.42578125" style="15" customWidth="1"/>
    <col min="6911" max="6911" width="6.28515625" style="15" customWidth="1"/>
    <col min="6912" max="6912" width="9.28515625" style="15"/>
    <col min="6913" max="6913" width="4.5703125" style="15" customWidth="1"/>
    <col min="6914" max="6914" width="15" style="15" customWidth="1"/>
    <col min="6915" max="6915" width="3.42578125" style="15" customWidth="1"/>
    <col min="6916" max="6916" width="12.42578125" style="15" customWidth="1"/>
    <col min="6917" max="6917" width="4.42578125" style="15" customWidth="1"/>
    <col min="6918" max="6918" width="11" style="15" customWidth="1"/>
    <col min="6919" max="6919" width="9.28515625" style="15"/>
    <col min="6920" max="6920" width="11.42578125" style="15" customWidth="1"/>
    <col min="6921" max="7161" width="9.28515625" style="15"/>
    <col min="7162" max="7162" width="9.42578125" style="15" customWidth="1"/>
    <col min="7163" max="7163" width="58.7109375" style="15" customWidth="1"/>
    <col min="7164" max="7164" width="7.42578125" style="15" customWidth="1"/>
    <col min="7165" max="7165" width="8.7109375" style="15" customWidth="1"/>
    <col min="7166" max="7166" width="13.42578125" style="15" customWidth="1"/>
    <col min="7167" max="7167" width="6.28515625" style="15" customWidth="1"/>
    <col min="7168" max="7168" width="9.28515625" style="15"/>
    <col min="7169" max="7169" width="4.5703125" style="15" customWidth="1"/>
    <col min="7170" max="7170" width="15" style="15" customWidth="1"/>
    <col min="7171" max="7171" width="3.42578125" style="15" customWidth="1"/>
    <col min="7172" max="7172" width="12.42578125" style="15" customWidth="1"/>
    <col min="7173" max="7173" width="4.42578125" style="15" customWidth="1"/>
    <col min="7174" max="7174" width="11" style="15" customWidth="1"/>
    <col min="7175" max="7175" width="9.28515625" style="15"/>
    <col min="7176" max="7176" width="11.42578125" style="15" customWidth="1"/>
    <col min="7177" max="7417" width="9.28515625" style="15"/>
    <col min="7418" max="7418" width="9.42578125" style="15" customWidth="1"/>
    <col min="7419" max="7419" width="58.7109375" style="15" customWidth="1"/>
    <col min="7420" max="7420" width="7.42578125" style="15" customWidth="1"/>
    <col min="7421" max="7421" width="8.7109375" style="15" customWidth="1"/>
    <col min="7422" max="7422" width="13.42578125" style="15" customWidth="1"/>
    <col min="7423" max="7423" width="6.28515625" style="15" customWidth="1"/>
    <col min="7424" max="7424" width="9.28515625" style="15"/>
    <col min="7425" max="7425" width="4.5703125" style="15" customWidth="1"/>
    <col min="7426" max="7426" width="15" style="15" customWidth="1"/>
    <col min="7427" max="7427" width="3.42578125" style="15" customWidth="1"/>
    <col min="7428" max="7428" width="12.42578125" style="15" customWidth="1"/>
    <col min="7429" max="7429" width="4.42578125" style="15" customWidth="1"/>
    <col min="7430" max="7430" width="11" style="15" customWidth="1"/>
    <col min="7431" max="7431" width="9.28515625" style="15"/>
    <col min="7432" max="7432" width="11.42578125" style="15" customWidth="1"/>
    <col min="7433" max="7673" width="9.28515625" style="15"/>
    <col min="7674" max="7674" width="9.42578125" style="15" customWidth="1"/>
    <col min="7675" max="7675" width="58.7109375" style="15" customWidth="1"/>
    <col min="7676" max="7676" width="7.42578125" style="15" customWidth="1"/>
    <col min="7677" max="7677" width="8.7109375" style="15" customWidth="1"/>
    <col min="7678" max="7678" width="13.42578125" style="15" customWidth="1"/>
    <col min="7679" max="7679" width="6.28515625" style="15" customWidth="1"/>
    <col min="7680" max="7680" width="9.28515625" style="15"/>
    <col min="7681" max="7681" width="4.5703125" style="15" customWidth="1"/>
    <col min="7682" max="7682" width="15" style="15" customWidth="1"/>
    <col min="7683" max="7683" width="3.42578125" style="15" customWidth="1"/>
    <col min="7684" max="7684" width="12.42578125" style="15" customWidth="1"/>
    <col min="7685" max="7685" width="4.42578125" style="15" customWidth="1"/>
    <col min="7686" max="7686" width="11" style="15" customWidth="1"/>
    <col min="7687" max="7687" width="9.28515625" style="15"/>
    <col min="7688" max="7688" width="11.42578125" style="15" customWidth="1"/>
    <col min="7689" max="7929" width="9.28515625" style="15"/>
    <col min="7930" max="7930" width="9.42578125" style="15" customWidth="1"/>
    <col min="7931" max="7931" width="58.7109375" style="15" customWidth="1"/>
    <col min="7932" max="7932" width="7.42578125" style="15" customWidth="1"/>
    <col min="7933" max="7933" width="8.7109375" style="15" customWidth="1"/>
    <col min="7934" max="7934" width="13.42578125" style="15" customWidth="1"/>
    <col min="7935" max="7935" width="6.28515625" style="15" customWidth="1"/>
    <col min="7936" max="7936" width="9.28515625" style="15"/>
    <col min="7937" max="7937" width="4.5703125" style="15" customWidth="1"/>
    <col min="7938" max="7938" width="15" style="15" customWidth="1"/>
    <col min="7939" max="7939" width="3.42578125" style="15" customWidth="1"/>
    <col min="7940" max="7940" width="12.42578125" style="15" customWidth="1"/>
    <col min="7941" max="7941" width="4.42578125" style="15" customWidth="1"/>
    <col min="7942" max="7942" width="11" style="15" customWidth="1"/>
    <col min="7943" max="7943" width="9.28515625" style="15"/>
    <col min="7944" max="7944" width="11.42578125" style="15" customWidth="1"/>
    <col min="7945" max="8185" width="9.28515625" style="15"/>
    <col min="8186" max="8186" width="9.42578125" style="15" customWidth="1"/>
    <col min="8187" max="8187" width="58.7109375" style="15" customWidth="1"/>
    <col min="8188" max="8188" width="7.42578125" style="15" customWidth="1"/>
    <col min="8189" max="8189" width="8.7109375" style="15" customWidth="1"/>
    <col min="8190" max="8190" width="13.42578125" style="15" customWidth="1"/>
    <col min="8191" max="8191" width="6.28515625" style="15" customWidth="1"/>
    <col min="8192" max="8192" width="9.28515625" style="15"/>
    <col min="8193" max="8193" width="4.5703125" style="15" customWidth="1"/>
    <col min="8194" max="8194" width="15" style="15" customWidth="1"/>
    <col min="8195" max="8195" width="3.42578125" style="15" customWidth="1"/>
    <col min="8196" max="8196" width="12.42578125" style="15" customWidth="1"/>
    <col min="8197" max="8197" width="4.42578125" style="15" customWidth="1"/>
    <col min="8198" max="8198" width="11" style="15" customWidth="1"/>
    <col min="8199" max="8199" width="9.28515625" style="15"/>
    <col min="8200" max="8200" width="11.42578125" style="15" customWidth="1"/>
    <col min="8201" max="8441" width="9.28515625" style="15"/>
    <col min="8442" max="8442" width="9.42578125" style="15" customWidth="1"/>
    <col min="8443" max="8443" width="58.7109375" style="15" customWidth="1"/>
    <col min="8444" max="8444" width="7.42578125" style="15" customWidth="1"/>
    <col min="8445" max="8445" width="8.7109375" style="15" customWidth="1"/>
    <col min="8446" max="8446" width="13.42578125" style="15" customWidth="1"/>
    <col min="8447" max="8447" width="6.28515625" style="15" customWidth="1"/>
    <col min="8448" max="8448" width="9.28515625" style="15"/>
    <col min="8449" max="8449" width="4.5703125" style="15" customWidth="1"/>
    <col min="8450" max="8450" width="15" style="15" customWidth="1"/>
    <col min="8451" max="8451" width="3.42578125" style="15" customWidth="1"/>
    <col min="8452" max="8452" width="12.42578125" style="15" customWidth="1"/>
    <col min="8453" max="8453" width="4.42578125" style="15" customWidth="1"/>
    <col min="8454" max="8454" width="11" style="15" customWidth="1"/>
    <col min="8455" max="8455" width="9.28515625" style="15"/>
    <col min="8456" max="8456" width="11.42578125" style="15" customWidth="1"/>
    <col min="8457" max="8697" width="9.28515625" style="15"/>
    <col min="8698" max="8698" width="9.42578125" style="15" customWidth="1"/>
    <col min="8699" max="8699" width="58.7109375" style="15" customWidth="1"/>
    <col min="8700" max="8700" width="7.42578125" style="15" customWidth="1"/>
    <col min="8701" max="8701" width="8.7109375" style="15" customWidth="1"/>
    <col min="8702" max="8702" width="13.42578125" style="15" customWidth="1"/>
    <col min="8703" max="8703" width="6.28515625" style="15" customWidth="1"/>
    <col min="8704" max="8704" width="9.28515625" style="15"/>
    <col min="8705" max="8705" width="4.5703125" style="15" customWidth="1"/>
    <col min="8706" max="8706" width="15" style="15" customWidth="1"/>
    <col min="8707" max="8707" width="3.42578125" style="15" customWidth="1"/>
    <col min="8708" max="8708" width="12.42578125" style="15" customWidth="1"/>
    <col min="8709" max="8709" width="4.42578125" style="15" customWidth="1"/>
    <col min="8710" max="8710" width="11" style="15" customWidth="1"/>
    <col min="8711" max="8711" width="9.28515625" style="15"/>
    <col min="8712" max="8712" width="11.42578125" style="15" customWidth="1"/>
    <col min="8713" max="8953" width="9.28515625" style="15"/>
    <col min="8954" max="8954" width="9.42578125" style="15" customWidth="1"/>
    <col min="8955" max="8955" width="58.7109375" style="15" customWidth="1"/>
    <col min="8956" max="8956" width="7.42578125" style="15" customWidth="1"/>
    <col min="8957" max="8957" width="8.7109375" style="15" customWidth="1"/>
    <col min="8958" max="8958" width="13.42578125" style="15" customWidth="1"/>
    <col min="8959" max="8959" width="6.28515625" style="15" customWidth="1"/>
    <col min="8960" max="8960" width="9.28515625" style="15"/>
    <col min="8961" max="8961" width="4.5703125" style="15" customWidth="1"/>
    <col min="8962" max="8962" width="15" style="15" customWidth="1"/>
    <col min="8963" max="8963" width="3.42578125" style="15" customWidth="1"/>
    <col min="8964" max="8964" width="12.42578125" style="15" customWidth="1"/>
    <col min="8965" max="8965" width="4.42578125" style="15" customWidth="1"/>
    <col min="8966" max="8966" width="11" style="15" customWidth="1"/>
    <col min="8967" max="8967" width="9.28515625" style="15"/>
    <col min="8968" max="8968" width="11.42578125" style="15" customWidth="1"/>
    <col min="8969" max="9209" width="9.28515625" style="15"/>
    <col min="9210" max="9210" width="9.42578125" style="15" customWidth="1"/>
    <col min="9211" max="9211" width="58.7109375" style="15" customWidth="1"/>
    <col min="9212" max="9212" width="7.42578125" style="15" customWidth="1"/>
    <col min="9213" max="9213" width="8.7109375" style="15" customWidth="1"/>
    <col min="9214" max="9214" width="13.42578125" style="15" customWidth="1"/>
    <col min="9215" max="9215" width="6.28515625" style="15" customWidth="1"/>
    <col min="9216" max="9216" width="9.28515625" style="15"/>
    <col min="9217" max="9217" width="4.5703125" style="15" customWidth="1"/>
    <col min="9218" max="9218" width="15" style="15" customWidth="1"/>
    <col min="9219" max="9219" width="3.42578125" style="15" customWidth="1"/>
    <col min="9220" max="9220" width="12.42578125" style="15" customWidth="1"/>
    <col min="9221" max="9221" width="4.42578125" style="15" customWidth="1"/>
    <col min="9222" max="9222" width="11" style="15" customWidth="1"/>
    <col min="9223" max="9223" width="9.28515625" style="15"/>
    <col min="9224" max="9224" width="11.42578125" style="15" customWidth="1"/>
    <col min="9225" max="9465" width="9.28515625" style="15"/>
    <col min="9466" max="9466" width="9.42578125" style="15" customWidth="1"/>
    <col min="9467" max="9467" width="58.7109375" style="15" customWidth="1"/>
    <col min="9468" max="9468" width="7.42578125" style="15" customWidth="1"/>
    <col min="9469" max="9469" width="8.7109375" style="15" customWidth="1"/>
    <col min="9470" max="9470" width="13.42578125" style="15" customWidth="1"/>
    <col min="9471" max="9471" width="6.28515625" style="15" customWidth="1"/>
    <col min="9472" max="9472" width="9.28515625" style="15"/>
    <col min="9473" max="9473" width="4.5703125" style="15" customWidth="1"/>
    <col min="9474" max="9474" width="15" style="15" customWidth="1"/>
    <col min="9475" max="9475" width="3.42578125" style="15" customWidth="1"/>
    <col min="9476" max="9476" width="12.42578125" style="15" customWidth="1"/>
    <col min="9477" max="9477" width="4.42578125" style="15" customWidth="1"/>
    <col min="9478" max="9478" width="11" style="15" customWidth="1"/>
    <col min="9479" max="9479" width="9.28515625" style="15"/>
    <col min="9480" max="9480" width="11.42578125" style="15" customWidth="1"/>
    <col min="9481" max="9721" width="9.28515625" style="15"/>
    <col min="9722" max="9722" width="9.42578125" style="15" customWidth="1"/>
    <col min="9723" max="9723" width="58.7109375" style="15" customWidth="1"/>
    <col min="9724" max="9724" width="7.42578125" style="15" customWidth="1"/>
    <col min="9725" max="9725" width="8.7109375" style="15" customWidth="1"/>
    <col min="9726" max="9726" width="13.42578125" style="15" customWidth="1"/>
    <col min="9727" max="9727" width="6.28515625" style="15" customWidth="1"/>
    <col min="9728" max="9728" width="9.28515625" style="15"/>
    <col min="9729" max="9729" width="4.5703125" style="15" customWidth="1"/>
    <col min="9730" max="9730" width="15" style="15" customWidth="1"/>
    <col min="9731" max="9731" width="3.42578125" style="15" customWidth="1"/>
    <col min="9732" max="9732" width="12.42578125" style="15" customWidth="1"/>
    <col min="9733" max="9733" width="4.42578125" style="15" customWidth="1"/>
    <col min="9734" max="9734" width="11" style="15" customWidth="1"/>
    <col min="9735" max="9735" width="9.28515625" style="15"/>
    <col min="9736" max="9736" width="11.42578125" style="15" customWidth="1"/>
    <col min="9737" max="9977" width="9.28515625" style="15"/>
    <col min="9978" max="9978" width="9.42578125" style="15" customWidth="1"/>
    <col min="9979" max="9979" width="58.7109375" style="15" customWidth="1"/>
    <col min="9980" max="9980" width="7.42578125" style="15" customWidth="1"/>
    <col min="9981" max="9981" width="8.7109375" style="15" customWidth="1"/>
    <col min="9982" max="9982" width="13.42578125" style="15" customWidth="1"/>
    <col min="9983" max="9983" width="6.28515625" style="15" customWidth="1"/>
    <col min="9984" max="9984" width="9.28515625" style="15"/>
    <col min="9985" max="9985" width="4.5703125" style="15" customWidth="1"/>
    <col min="9986" max="9986" width="15" style="15" customWidth="1"/>
    <col min="9987" max="9987" width="3.42578125" style="15" customWidth="1"/>
    <col min="9988" max="9988" width="12.42578125" style="15" customWidth="1"/>
    <col min="9989" max="9989" width="4.42578125" style="15" customWidth="1"/>
    <col min="9990" max="9990" width="11" style="15" customWidth="1"/>
    <col min="9991" max="9991" width="9.28515625" style="15"/>
    <col min="9992" max="9992" width="11.42578125" style="15" customWidth="1"/>
    <col min="9993" max="10233" width="9.28515625" style="15"/>
    <col min="10234" max="10234" width="9.42578125" style="15" customWidth="1"/>
    <col min="10235" max="10235" width="58.7109375" style="15" customWidth="1"/>
    <col min="10236" max="10236" width="7.42578125" style="15" customWidth="1"/>
    <col min="10237" max="10237" width="8.7109375" style="15" customWidth="1"/>
    <col min="10238" max="10238" width="13.42578125" style="15" customWidth="1"/>
    <col min="10239" max="10239" width="6.28515625" style="15" customWidth="1"/>
    <col min="10240" max="10240" width="9.28515625" style="15"/>
    <col min="10241" max="10241" width="4.5703125" style="15" customWidth="1"/>
    <col min="10242" max="10242" width="15" style="15" customWidth="1"/>
    <col min="10243" max="10243" width="3.42578125" style="15" customWidth="1"/>
    <col min="10244" max="10244" width="12.42578125" style="15" customWidth="1"/>
    <col min="10245" max="10245" width="4.42578125" style="15" customWidth="1"/>
    <col min="10246" max="10246" width="11" style="15" customWidth="1"/>
    <col min="10247" max="10247" width="9.28515625" style="15"/>
    <col min="10248" max="10248" width="11.42578125" style="15" customWidth="1"/>
    <col min="10249" max="10489" width="9.28515625" style="15"/>
    <col min="10490" max="10490" width="9.42578125" style="15" customWidth="1"/>
    <col min="10491" max="10491" width="58.7109375" style="15" customWidth="1"/>
    <col min="10492" max="10492" width="7.42578125" style="15" customWidth="1"/>
    <col min="10493" max="10493" width="8.7109375" style="15" customWidth="1"/>
    <col min="10494" max="10494" width="13.42578125" style="15" customWidth="1"/>
    <col min="10495" max="10495" width="6.28515625" style="15" customWidth="1"/>
    <col min="10496" max="10496" width="9.28515625" style="15"/>
    <col min="10497" max="10497" width="4.5703125" style="15" customWidth="1"/>
    <col min="10498" max="10498" width="15" style="15" customWidth="1"/>
    <col min="10499" max="10499" width="3.42578125" style="15" customWidth="1"/>
    <col min="10500" max="10500" width="12.42578125" style="15" customWidth="1"/>
    <col min="10501" max="10501" width="4.42578125" style="15" customWidth="1"/>
    <col min="10502" max="10502" width="11" style="15" customWidth="1"/>
    <col min="10503" max="10503" width="9.28515625" style="15"/>
    <col min="10504" max="10504" width="11.42578125" style="15" customWidth="1"/>
    <col min="10505" max="10745" width="9.28515625" style="15"/>
    <col min="10746" max="10746" width="9.42578125" style="15" customWidth="1"/>
    <col min="10747" max="10747" width="58.7109375" style="15" customWidth="1"/>
    <col min="10748" max="10748" width="7.42578125" style="15" customWidth="1"/>
    <col min="10749" max="10749" width="8.7109375" style="15" customWidth="1"/>
    <col min="10750" max="10750" width="13.42578125" style="15" customWidth="1"/>
    <col min="10751" max="10751" width="6.28515625" style="15" customWidth="1"/>
    <col min="10752" max="10752" width="9.28515625" style="15"/>
    <col min="10753" max="10753" width="4.5703125" style="15" customWidth="1"/>
    <col min="10754" max="10754" width="15" style="15" customWidth="1"/>
    <col min="10755" max="10755" width="3.42578125" style="15" customWidth="1"/>
    <col min="10756" max="10756" width="12.42578125" style="15" customWidth="1"/>
    <col min="10757" max="10757" width="4.42578125" style="15" customWidth="1"/>
    <col min="10758" max="10758" width="11" style="15" customWidth="1"/>
    <col min="10759" max="10759" width="9.28515625" style="15"/>
    <col min="10760" max="10760" width="11.42578125" style="15" customWidth="1"/>
    <col min="10761" max="11001" width="9.28515625" style="15"/>
    <col min="11002" max="11002" width="9.42578125" style="15" customWidth="1"/>
    <col min="11003" max="11003" width="58.7109375" style="15" customWidth="1"/>
    <col min="11004" max="11004" width="7.42578125" style="15" customWidth="1"/>
    <col min="11005" max="11005" width="8.7109375" style="15" customWidth="1"/>
    <col min="11006" max="11006" width="13.42578125" style="15" customWidth="1"/>
    <col min="11007" max="11007" width="6.28515625" style="15" customWidth="1"/>
    <col min="11008" max="11008" width="9.28515625" style="15"/>
    <col min="11009" max="11009" width="4.5703125" style="15" customWidth="1"/>
    <col min="11010" max="11010" width="15" style="15" customWidth="1"/>
    <col min="11011" max="11011" width="3.42578125" style="15" customWidth="1"/>
    <col min="11012" max="11012" width="12.42578125" style="15" customWidth="1"/>
    <col min="11013" max="11013" width="4.42578125" style="15" customWidth="1"/>
    <col min="11014" max="11014" width="11" style="15" customWidth="1"/>
    <col min="11015" max="11015" width="9.28515625" style="15"/>
    <col min="11016" max="11016" width="11.42578125" style="15" customWidth="1"/>
    <col min="11017" max="11257" width="9.28515625" style="15"/>
    <col min="11258" max="11258" width="9.42578125" style="15" customWidth="1"/>
    <col min="11259" max="11259" width="58.7109375" style="15" customWidth="1"/>
    <col min="11260" max="11260" width="7.42578125" style="15" customWidth="1"/>
    <col min="11261" max="11261" width="8.7109375" style="15" customWidth="1"/>
    <col min="11262" max="11262" width="13.42578125" style="15" customWidth="1"/>
    <col min="11263" max="11263" width="6.28515625" style="15" customWidth="1"/>
    <col min="11264" max="11264" width="9.28515625" style="15"/>
    <col min="11265" max="11265" width="4.5703125" style="15" customWidth="1"/>
    <col min="11266" max="11266" width="15" style="15" customWidth="1"/>
    <col min="11267" max="11267" width="3.42578125" style="15" customWidth="1"/>
    <col min="11268" max="11268" width="12.42578125" style="15" customWidth="1"/>
    <col min="11269" max="11269" width="4.42578125" style="15" customWidth="1"/>
    <col min="11270" max="11270" width="11" style="15" customWidth="1"/>
    <col min="11271" max="11271" width="9.28515625" style="15"/>
    <col min="11272" max="11272" width="11.42578125" style="15" customWidth="1"/>
    <col min="11273" max="11513" width="9.28515625" style="15"/>
    <col min="11514" max="11514" width="9.42578125" style="15" customWidth="1"/>
    <col min="11515" max="11515" width="58.7109375" style="15" customWidth="1"/>
    <col min="11516" max="11516" width="7.42578125" style="15" customWidth="1"/>
    <col min="11517" max="11517" width="8.7109375" style="15" customWidth="1"/>
    <col min="11518" max="11518" width="13.42578125" style="15" customWidth="1"/>
    <col min="11519" max="11519" width="6.28515625" style="15" customWidth="1"/>
    <col min="11520" max="11520" width="9.28515625" style="15"/>
    <col min="11521" max="11521" width="4.5703125" style="15" customWidth="1"/>
    <col min="11522" max="11522" width="15" style="15" customWidth="1"/>
    <col min="11523" max="11523" width="3.42578125" style="15" customWidth="1"/>
    <col min="11524" max="11524" width="12.42578125" style="15" customWidth="1"/>
    <col min="11525" max="11525" width="4.42578125" style="15" customWidth="1"/>
    <col min="11526" max="11526" width="11" style="15" customWidth="1"/>
    <col min="11527" max="11527" width="9.28515625" style="15"/>
    <col min="11528" max="11528" width="11.42578125" style="15" customWidth="1"/>
    <col min="11529" max="11769" width="9.28515625" style="15"/>
    <col min="11770" max="11770" width="9.42578125" style="15" customWidth="1"/>
    <col min="11771" max="11771" width="58.7109375" style="15" customWidth="1"/>
    <col min="11772" max="11772" width="7.42578125" style="15" customWidth="1"/>
    <col min="11773" max="11773" width="8.7109375" style="15" customWidth="1"/>
    <col min="11774" max="11774" width="13.42578125" style="15" customWidth="1"/>
    <col min="11775" max="11775" width="6.28515625" style="15" customWidth="1"/>
    <col min="11776" max="11776" width="9.28515625" style="15"/>
    <col min="11777" max="11777" width="4.5703125" style="15" customWidth="1"/>
    <col min="11778" max="11778" width="15" style="15" customWidth="1"/>
    <col min="11779" max="11779" width="3.42578125" style="15" customWidth="1"/>
    <col min="11780" max="11780" width="12.42578125" style="15" customWidth="1"/>
    <col min="11781" max="11781" width="4.42578125" style="15" customWidth="1"/>
    <col min="11782" max="11782" width="11" style="15" customWidth="1"/>
    <col min="11783" max="11783" width="9.28515625" style="15"/>
    <col min="11784" max="11784" width="11.42578125" style="15" customWidth="1"/>
    <col min="11785" max="12025" width="9.28515625" style="15"/>
    <col min="12026" max="12026" width="9.42578125" style="15" customWidth="1"/>
    <col min="12027" max="12027" width="58.7109375" style="15" customWidth="1"/>
    <col min="12028" max="12028" width="7.42578125" style="15" customWidth="1"/>
    <col min="12029" max="12029" width="8.7109375" style="15" customWidth="1"/>
    <col min="12030" max="12030" width="13.42578125" style="15" customWidth="1"/>
    <col min="12031" max="12031" width="6.28515625" style="15" customWidth="1"/>
    <col min="12032" max="12032" width="9.28515625" style="15"/>
    <col min="12033" max="12033" width="4.5703125" style="15" customWidth="1"/>
    <col min="12034" max="12034" width="15" style="15" customWidth="1"/>
    <col min="12035" max="12035" width="3.42578125" style="15" customWidth="1"/>
    <col min="12036" max="12036" width="12.42578125" style="15" customWidth="1"/>
    <col min="12037" max="12037" width="4.42578125" style="15" customWidth="1"/>
    <col min="12038" max="12038" width="11" style="15" customWidth="1"/>
    <col min="12039" max="12039" width="9.28515625" style="15"/>
    <col min="12040" max="12040" width="11.42578125" style="15" customWidth="1"/>
    <col min="12041" max="12281" width="9.28515625" style="15"/>
    <col min="12282" max="12282" width="9.42578125" style="15" customWidth="1"/>
    <col min="12283" max="12283" width="58.7109375" style="15" customWidth="1"/>
    <col min="12284" max="12284" width="7.42578125" style="15" customWidth="1"/>
    <col min="12285" max="12285" width="8.7109375" style="15" customWidth="1"/>
    <col min="12286" max="12286" width="13.42578125" style="15" customWidth="1"/>
    <col min="12287" max="12287" width="6.28515625" style="15" customWidth="1"/>
    <col min="12288" max="12288" width="9.28515625" style="15"/>
    <col min="12289" max="12289" width="4.5703125" style="15" customWidth="1"/>
    <col min="12290" max="12290" width="15" style="15" customWidth="1"/>
    <col min="12291" max="12291" width="3.42578125" style="15" customWidth="1"/>
    <col min="12292" max="12292" width="12.42578125" style="15" customWidth="1"/>
    <col min="12293" max="12293" width="4.42578125" style="15" customWidth="1"/>
    <col min="12294" max="12294" width="11" style="15" customWidth="1"/>
    <col min="12295" max="12295" width="9.28515625" style="15"/>
    <col min="12296" max="12296" width="11.42578125" style="15" customWidth="1"/>
    <col min="12297" max="12537" width="9.28515625" style="15"/>
    <col min="12538" max="12538" width="9.42578125" style="15" customWidth="1"/>
    <col min="12539" max="12539" width="58.7109375" style="15" customWidth="1"/>
    <col min="12540" max="12540" width="7.42578125" style="15" customWidth="1"/>
    <col min="12541" max="12541" width="8.7109375" style="15" customWidth="1"/>
    <col min="12542" max="12542" width="13.42578125" style="15" customWidth="1"/>
    <col min="12543" max="12543" width="6.28515625" style="15" customWidth="1"/>
    <col min="12544" max="12544" width="9.28515625" style="15"/>
    <col min="12545" max="12545" width="4.5703125" style="15" customWidth="1"/>
    <col min="12546" max="12546" width="15" style="15" customWidth="1"/>
    <col min="12547" max="12547" width="3.42578125" style="15" customWidth="1"/>
    <col min="12548" max="12548" width="12.42578125" style="15" customWidth="1"/>
    <col min="12549" max="12549" width="4.42578125" style="15" customWidth="1"/>
    <col min="12550" max="12550" width="11" style="15" customWidth="1"/>
    <col min="12551" max="12551" width="9.28515625" style="15"/>
    <col min="12552" max="12552" width="11.42578125" style="15" customWidth="1"/>
    <col min="12553" max="12793" width="9.28515625" style="15"/>
    <col min="12794" max="12794" width="9.42578125" style="15" customWidth="1"/>
    <col min="12795" max="12795" width="58.7109375" style="15" customWidth="1"/>
    <col min="12796" max="12796" width="7.42578125" style="15" customWidth="1"/>
    <col min="12797" max="12797" width="8.7109375" style="15" customWidth="1"/>
    <col min="12798" max="12798" width="13.42578125" style="15" customWidth="1"/>
    <col min="12799" max="12799" width="6.28515625" style="15" customWidth="1"/>
    <col min="12800" max="12800" width="9.28515625" style="15"/>
    <col min="12801" max="12801" width="4.5703125" style="15" customWidth="1"/>
    <col min="12802" max="12802" width="15" style="15" customWidth="1"/>
    <col min="12803" max="12803" width="3.42578125" style="15" customWidth="1"/>
    <col min="12804" max="12804" width="12.42578125" style="15" customWidth="1"/>
    <col min="12805" max="12805" width="4.42578125" style="15" customWidth="1"/>
    <col min="12806" max="12806" width="11" style="15" customWidth="1"/>
    <col min="12807" max="12807" width="9.28515625" style="15"/>
    <col min="12808" max="12808" width="11.42578125" style="15" customWidth="1"/>
    <col min="12809" max="13049" width="9.28515625" style="15"/>
    <col min="13050" max="13050" width="9.42578125" style="15" customWidth="1"/>
    <col min="13051" max="13051" width="58.7109375" style="15" customWidth="1"/>
    <col min="13052" max="13052" width="7.42578125" style="15" customWidth="1"/>
    <col min="13053" max="13053" width="8.7109375" style="15" customWidth="1"/>
    <col min="13054" max="13054" width="13.42578125" style="15" customWidth="1"/>
    <col min="13055" max="13055" width="6.28515625" style="15" customWidth="1"/>
    <col min="13056" max="13056" width="9.28515625" style="15"/>
    <col min="13057" max="13057" width="4.5703125" style="15" customWidth="1"/>
    <col min="13058" max="13058" width="15" style="15" customWidth="1"/>
    <col min="13059" max="13059" width="3.42578125" style="15" customWidth="1"/>
    <col min="13060" max="13060" width="12.42578125" style="15" customWidth="1"/>
    <col min="13061" max="13061" width="4.42578125" style="15" customWidth="1"/>
    <col min="13062" max="13062" width="11" style="15" customWidth="1"/>
    <col min="13063" max="13063" width="9.28515625" style="15"/>
    <col min="13064" max="13064" width="11.42578125" style="15" customWidth="1"/>
    <col min="13065" max="13305" width="9.28515625" style="15"/>
    <col min="13306" max="13306" width="9.42578125" style="15" customWidth="1"/>
    <col min="13307" max="13307" width="58.7109375" style="15" customWidth="1"/>
    <col min="13308" max="13308" width="7.42578125" style="15" customWidth="1"/>
    <col min="13309" max="13309" width="8.7109375" style="15" customWidth="1"/>
    <col min="13310" max="13310" width="13.42578125" style="15" customWidth="1"/>
    <col min="13311" max="13311" width="6.28515625" style="15" customWidth="1"/>
    <col min="13312" max="13312" width="9.28515625" style="15"/>
    <col min="13313" max="13313" width="4.5703125" style="15" customWidth="1"/>
    <col min="13314" max="13314" width="15" style="15" customWidth="1"/>
    <col min="13315" max="13315" width="3.42578125" style="15" customWidth="1"/>
    <col min="13316" max="13316" width="12.42578125" style="15" customWidth="1"/>
    <col min="13317" max="13317" width="4.42578125" style="15" customWidth="1"/>
    <col min="13318" max="13318" width="11" style="15" customWidth="1"/>
    <col min="13319" max="13319" width="9.28515625" style="15"/>
    <col min="13320" max="13320" width="11.42578125" style="15" customWidth="1"/>
    <col min="13321" max="13561" width="9.28515625" style="15"/>
    <col min="13562" max="13562" width="9.42578125" style="15" customWidth="1"/>
    <col min="13563" max="13563" width="58.7109375" style="15" customWidth="1"/>
    <col min="13564" max="13564" width="7.42578125" style="15" customWidth="1"/>
    <col min="13565" max="13565" width="8.7109375" style="15" customWidth="1"/>
    <col min="13566" max="13566" width="13.42578125" style="15" customWidth="1"/>
    <col min="13567" max="13567" width="6.28515625" style="15" customWidth="1"/>
    <col min="13568" max="13568" width="9.28515625" style="15"/>
    <col min="13569" max="13569" width="4.5703125" style="15" customWidth="1"/>
    <col min="13570" max="13570" width="15" style="15" customWidth="1"/>
    <col min="13571" max="13571" width="3.42578125" style="15" customWidth="1"/>
    <col min="13572" max="13572" width="12.42578125" style="15" customWidth="1"/>
    <col min="13573" max="13573" width="4.42578125" style="15" customWidth="1"/>
    <col min="13574" max="13574" width="11" style="15" customWidth="1"/>
    <col min="13575" max="13575" width="9.28515625" style="15"/>
    <col min="13576" max="13576" width="11.42578125" style="15" customWidth="1"/>
    <col min="13577" max="13817" width="9.28515625" style="15"/>
    <col min="13818" max="13818" width="9.42578125" style="15" customWidth="1"/>
    <col min="13819" max="13819" width="58.7109375" style="15" customWidth="1"/>
    <col min="13820" max="13820" width="7.42578125" style="15" customWidth="1"/>
    <col min="13821" max="13821" width="8.7109375" style="15" customWidth="1"/>
    <col min="13822" max="13822" width="13.42578125" style="15" customWidth="1"/>
    <col min="13823" max="13823" width="6.28515625" style="15" customWidth="1"/>
    <col min="13824" max="13824" width="9.28515625" style="15"/>
    <col min="13825" max="13825" width="4.5703125" style="15" customWidth="1"/>
    <col min="13826" max="13826" width="15" style="15" customWidth="1"/>
    <col min="13827" max="13827" width="3.42578125" style="15" customWidth="1"/>
    <col min="13828" max="13828" width="12.42578125" style="15" customWidth="1"/>
    <col min="13829" max="13829" width="4.42578125" style="15" customWidth="1"/>
    <col min="13830" max="13830" width="11" style="15" customWidth="1"/>
    <col min="13831" max="13831" width="9.28515625" style="15"/>
    <col min="13832" max="13832" width="11.42578125" style="15" customWidth="1"/>
    <col min="13833" max="14073" width="9.28515625" style="15"/>
    <col min="14074" max="14074" width="9.42578125" style="15" customWidth="1"/>
    <col min="14075" max="14075" width="58.7109375" style="15" customWidth="1"/>
    <col min="14076" max="14076" width="7.42578125" style="15" customWidth="1"/>
    <col min="14077" max="14077" width="8.7109375" style="15" customWidth="1"/>
    <col min="14078" max="14078" width="13.42578125" style="15" customWidth="1"/>
    <col min="14079" max="14079" width="6.28515625" style="15" customWidth="1"/>
    <col min="14080" max="14080" width="9.28515625" style="15"/>
    <col min="14081" max="14081" width="4.5703125" style="15" customWidth="1"/>
    <col min="14082" max="14082" width="15" style="15" customWidth="1"/>
    <col min="14083" max="14083" width="3.42578125" style="15" customWidth="1"/>
    <col min="14084" max="14084" width="12.42578125" style="15" customWidth="1"/>
    <col min="14085" max="14085" width="4.42578125" style="15" customWidth="1"/>
    <col min="14086" max="14086" width="11" style="15" customWidth="1"/>
    <col min="14087" max="14087" width="9.28515625" style="15"/>
    <col min="14088" max="14088" width="11.42578125" style="15" customWidth="1"/>
    <col min="14089" max="14329" width="9.28515625" style="15"/>
    <col min="14330" max="14330" width="9.42578125" style="15" customWidth="1"/>
    <col min="14331" max="14331" width="58.7109375" style="15" customWidth="1"/>
    <col min="14332" max="14332" width="7.42578125" style="15" customWidth="1"/>
    <col min="14333" max="14333" width="8.7109375" style="15" customWidth="1"/>
    <col min="14334" max="14334" width="13.42578125" style="15" customWidth="1"/>
    <col min="14335" max="14335" width="6.28515625" style="15" customWidth="1"/>
    <col min="14336" max="14336" width="9.28515625" style="15"/>
    <col min="14337" max="14337" width="4.5703125" style="15" customWidth="1"/>
    <col min="14338" max="14338" width="15" style="15" customWidth="1"/>
    <col min="14339" max="14339" width="3.42578125" style="15" customWidth="1"/>
    <col min="14340" max="14340" width="12.42578125" style="15" customWidth="1"/>
    <col min="14341" max="14341" width="4.42578125" style="15" customWidth="1"/>
    <col min="14342" max="14342" width="11" style="15" customWidth="1"/>
    <col min="14343" max="14343" width="9.28515625" style="15"/>
    <col min="14344" max="14344" width="11.42578125" style="15" customWidth="1"/>
    <col min="14345" max="14585" width="9.28515625" style="15"/>
    <col min="14586" max="14586" width="9.42578125" style="15" customWidth="1"/>
    <col min="14587" max="14587" width="58.7109375" style="15" customWidth="1"/>
    <col min="14588" max="14588" width="7.42578125" style="15" customWidth="1"/>
    <col min="14589" max="14589" width="8.7109375" style="15" customWidth="1"/>
    <col min="14590" max="14590" width="13.42578125" style="15" customWidth="1"/>
    <col min="14591" max="14591" width="6.28515625" style="15" customWidth="1"/>
    <col min="14592" max="14592" width="9.28515625" style="15"/>
    <col min="14593" max="14593" width="4.5703125" style="15" customWidth="1"/>
    <col min="14594" max="14594" width="15" style="15" customWidth="1"/>
    <col min="14595" max="14595" width="3.42578125" style="15" customWidth="1"/>
    <col min="14596" max="14596" width="12.42578125" style="15" customWidth="1"/>
    <col min="14597" max="14597" width="4.42578125" style="15" customWidth="1"/>
    <col min="14598" max="14598" width="11" style="15" customWidth="1"/>
    <col min="14599" max="14599" width="9.28515625" style="15"/>
    <col min="14600" max="14600" width="11.42578125" style="15" customWidth="1"/>
    <col min="14601" max="14841" width="9.28515625" style="15"/>
    <col min="14842" max="14842" width="9.42578125" style="15" customWidth="1"/>
    <col min="14843" max="14843" width="58.7109375" style="15" customWidth="1"/>
    <col min="14844" max="14844" width="7.42578125" style="15" customWidth="1"/>
    <col min="14845" max="14845" width="8.7109375" style="15" customWidth="1"/>
    <col min="14846" max="14846" width="13.42578125" style="15" customWidth="1"/>
    <col min="14847" max="14847" width="6.28515625" style="15" customWidth="1"/>
    <col min="14848" max="14848" width="9.28515625" style="15"/>
    <col min="14849" max="14849" width="4.5703125" style="15" customWidth="1"/>
    <col min="14850" max="14850" width="15" style="15" customWidth="1"/>
    <col min="14851" max="14851" width="3.42578125" style="15" customWidth="1"/>
    <col min="14852" max="14852" width="12.42578125" style="15" customWidth="1"/>
    <col min="14853" max="14853" width="4.42578125" style="15" customWidth="1"/>
    <col min="14854" max="14854" width="11" style="15" customWidth="1"/>
    <col min="14855" max="14855" width="9.28515625" style="15"/>
    <col min="14856" max="14856" width="11.42578125" style="15" customWidth="1"/>
    <col min="14857" max="15097" width="9.28515625" style="15"/>
    <col min="15098" max="15098" width="9.42578125" style="15" customWidth="1"/>
    <col min="15099" max="15099" width="58.7109375" style="15" customWidth="1"/>
    <col min="15100" max="15100" width="7.42578125" style="15" customWidth="1"/>
    <col min="15101" max="15101" width="8.7109375" style="15" customWidth="1"/>
    <col min="15102" max="15102" width="13.42578125" style="15" customWidth="1"/>
    <col min="15103" max="15103" width="6.28515625" style="15" customWidth="1"/>
    <col min="15104" max="15104" width="9.28515625" style="15"/>
    <col min="15105" max="15105" width="4.5703125" style="15" customWidth="1"/>
    <col min="15106" max="15106" width="15" style="15" customWidth="1"/>
    <col min="15107" max="15107" width="3.42578125" style="15" customWidth="1"/>
    <col min="15108" max="15108" width="12.42578125" style="15" customWidth="1"/>
    <col min="15109" max="15109" width="4.42578125" style="15" customWidth="1"/>
    <col min="15110" max="15110" width="11" style="15" customWidth="1"/>
    <col min="15111" max="15111" width="9.28515625" style="15"/>
    <col min="15112" max="15112" width="11.42578125" style="15" customWidth="1"/>
    <col min="15113" max="15353" width="9.28515625" style="15"/>
    <col min="15354" max="15354" width="9.42578125" style="15" customWidth="1"/>
    <col min="15355" max="15355" width="58.7109375" style="15" customWidth="1"/>
    <col min="15356" max="15356" width="7.42578125" style="15" customWidth="1"/>
    <col min="15357" max="15357" width="8.7109375" style="15" customWidth="1"/>
    <col min="15358" max="15358" width="13.42578125" style="15" customWidth="1"/>
    <col min="15359" max="15359" width="6.28515625" style="15" customWidth="1"/>
    <col min="15360" max="15360" width="9.28515625" style="15"/>
    <col min="15361" max="15361" width="4.5703125" style="15" customWidth="1"/>
    <col min="15362" max="15362" width="15" style="15" customWidth="1"/>
    <col min="15363" max="15363" width="3.42578125" style="15" customWidth="1"/>
    <col min="15364" max="15364" width="12.42578125" style="15" customWidth="1"/>
    <col min="15365" max="15365" width="4.42578125" style="15" customWidth="1"/>
    <col min="15366" max="15366" width="11" style="15" customWidth="1"/>
    <col min="15367" max="15367" width="9.28515625" style="15"/>
    <col min="15368" max="15368" width="11.42578125" style="15" customWidth="1"/>
    <col min="15369" max="15609" width="9.28515625" style="15"/>
    <col min="15610" max="15610" width="9.42578125" style="15" customWidth="1"/>
    <col min="15611" max="15611" width="58.7109375" style="15" customWidth="1"/>
    <col min="15612" max="15612" width="7.42578125" style="15" customWidth="1"/>
    <col min="15613" max="15613" width="8.7109375" style="15" customWidth="1"/>
    <col min="15614" max="15614" width="13.42578125" style="15" customWidth="1"/>
    <col min="15615" max="15615" width="6.28515625" style="15" customWidth="1"/>
    <col min="15616" max="15616" width="9.28515625" style="15"/>
    <col min="15617" max="15617" width="4.5703125" style="15" customWidth="1"/>
    <col min="15618" max="15618" width="15" style="15" customWidth="1"/>
    <col min="15619" max="15619" width="3.42578125" style="15" customWidth="1"/>
    <col min="15620" max="15620" width="12.42578125" style="15" customWidth="1"/>
    <col min="15621" max="15621" width="4.42578125" style="15" customWidth="1"/>
    <col min="15622" max="15622" width="11" style="15" customWidth="1"/>
    <col min="15623" max="15623" width="9.28515625" style="15"/>
    <col min="15624" max="15624" width="11.42578125" style="15" customWidth="1"/>
    <col min="15625" max="15865" width="9.28515625" style="15"/>
    <col min="15866" max="15866" width="9.42578125" style="15" customWidth="1"/>
    <col min="15867" max="15867" width="58.7109375" style="15" customWidth="1"/>
    <col min="15868" max="15868" width="7.42578125" style="15" customWidth="1"/>
    <col min="15869" max="15869" width="8.7109375" style="15" customWidth="1"/>
    <col min="15870" max="15870" width="13.42578125" style="15" customWidth="1"/>
    <col min="15871" max="15871" width="6.28515625" style="15" customWidth="1"/>
    <col min="15872" max="15872" width="9.28515625" style="15"/>
    <col min="15873" max="15873" width="4.5703125" style="15" customWidth="1"/>
    <col min="15874" max="15874" width="15" style="15" customWidth="1"/>
    <col min="15875" max="15875" width="3.42578125" style="15" customWidth="1"/>
    <col min="15876" max="15876" width="12.42578125" style="15" customWidth="1"/>
    <col min="15877" max="15877" width="4.42578125" style="15" customWidth="1"/>
    <col min="15878" max="15878" width="11" style="15" customWidth="1"/>
    <col min="15879" max="15879" width="9.28515625" style="15"/>
    <col min="15880" max="15880" width="11.42578125" style="15" customWidth="1"/>
    <col min="15881" max="16121" width="9.28515625" style="15"/>
    <col min="16122" max="16122" width="9.42578125" style="15" customWidth="1"/>
    <col min="16123" max="16123" width="58.7109375" style="15" customWidth="1"/>
    <col min="16124" max="16124" width="7.42578125" style="15" customWidth="1"/>
    <col min="16125" max="16125" width="8.7109375" style="15" customWidth="1"/>
    <col min="16126" max="16126" width="13.42578125" style="15" customWidth="1"/>
    <col min="16127" max="16127" width="6.28515625" style="15" customWidth="1"/>
    <col min="16128" max="16128" width="9.28515625" style="15"/>
    <col min="16129" max="16129" width="4.5703125" style="15" customWidth="1"/>
    <col min="16130" max="16130" width="15" style="15" customWidth="1"/>
    <col min="16131" max="16131" width="3.42578125" style="15" customWidth="1"/>
    <col min="16132" max="16132" width="12.42578125" style="15" customWidth="1"/>
    <col min="16133" max="16133" width="4.42578125" style="15" customWidth="1"/>
    <col min="16134" max="16134" width="11" style="15" customWidth="1"/>
    <col min="16135" max="16135" width="9.28515625" style="15"/>
    <col min="16136" max="16136" width="11.42578125" style="15" customWidth="1"/>
    <col min="16137" max="16383" width="9.28515625" style="15"/>
    <col min="16384" max="16384" width="9.28515625" style="15" customWidth="1"/>
  </cols>
  <sheetData>
    <row r="1" spans="1:10">
      <c r="A1" s="233" t="str">
        <f>'WS 1 Local Service ATRR'!A1:F1</f>
        <v>Versant Power</v>
      </c>
      <c r="B1" s="233"/>
      <c r="C1" s="233"/>
      <c r="D1" s="233"/>
      <c r="E1" s="233"/>
      <c r="F1" s="233"/>
      <c r="G1" s="233"/>
      <c r="H1" s="233"/>
      <c r="I1" s="233"/>
      <c r="J1" s="233"/>
    </row>
    <row r="2" spans="1:10">
      <c r="A2" s="233" t="str">
        <f>'Table of Contents'!A2:C2</f>
        <v>Local Service Annual Transmission Revenue Requirements (ATRR)</v>
      </c>
      <c r="B2" s="233"/>
      <c r="C2" s="233"/>
      <c r="D2" s="233"/>
      <c r="E2" s="233"/>
      <c r="F2" s="233"/>
      <c r="G2" s="233"/>
      <c r="H2" s="233"/>
      <c r="I2" s="233"/>
      <c r="J2" s="233"/>
    </row>
    <row r="3" spans="1:10">
      <c r="A3" s="233" t="str">
        <f>'Table of Contents'!A3:C3</f>
        <v>Per Attachment 2 of Appendix B to Attachment F of the ISO New England Inc. Open Access Transmission Tariff</v>
      </c>
      <c r="B3" s="233"/>
      <c r="C3" s="233"/>
      <c r="D3" s="233"/>
      <c r="E3" s="233"/>
      <c r="F3" s="233"/>
      <c r="G3" s="233"/>
      <c r="H3" s="233"/>
      <c r="I3" s="233"/>
      <c r="J3" s="233"/>
    </row>
    <row r="4" spans="1:10">
      <c r="A4" s="233" t="s">
        <v>136</v>
      </c>
      <c r="B4" s="233"/>
      <c r="C4" s="233"/>
      <c r="D4" s="233"/>
      <c r="E4" s="233"/>
      <c r="F4" s="233"/>
      <c r="G4" s="233"/>
      <c r="H4" s="233"/>
      <c r="I4" s="233"/>
      <c r="J4" s="233"/>
    </row>
    <row r="5" spans="1:10">
      <c r="A5" s="233" t="s">
        <v>137</v>
      </c>
      <c r="B5" s="233"/>
      <c r="C5" s="233"/>
      <c r="D5" s="233"/>
      <c r="E5" s="233"/>
      <c r="F5" s="233"/>
      <c r="G5" s="233"/>
      <c r="H5" s="233"/>
      <c r="I5" s="233"/>
      <c r="J5" s="233"/>
    </row>
    <row r="6" spans="1:10">
      <c r="A6" s="234" t="s">
        <v>138</v>
      </c>
      <c r="B6" s="234"/>
      <c r="C6" s="234"/>
      <c r="D6" s="234"/>
      <c r="E6" s="234"/>
      <c r="F6" s="234"/>
      <c r="G6" s="234"/>
      <c r="H6" s="234"/>
      <c r="I6" s="234"/>
      <c r="J6" s="234"/>
    </row>
    <row r="7" spans="1:10">
      <c r="A7" s="5"/>
      <c r="B7" s="5"/>
      <c r="C7" s="5"/>
      <c r="D7" s="5"/>
      <c r="E7" s="5"/>
      <c r="F7" s="5"/>
      <c r="G7" s="5"/>
      <c r="H7" s="5"/>
      <c r="I7" s="5"/>
      <c r="J7" s="5"/>
    </row>
    <row r="8" spans="1:10">
      <c r="A8" s="5"/>
      <c r="B8" s="11" t="s">
        <v>4</v>
      </c>
      <c r="C8" s="5"/>
      <c r="D8" s="29" t="s">
        <v>5</v>
      </c>
      <c r="E8" s="29"/>
      <c r="F8" s="29" t="s">
        <v>51</v>
      </c>
      <c r="G8" s="29"/>
      <c r="H8" s="29" t="s">
        <v>139</v>
      </c>
      <c r="I8" s="29"/>
      <c r="J8" s="29" t="s">
        <v>77</v>
      </c>
    </row>
    <row r="9" spans="1:10">
      <c r="A9" s="26" t="s">
        <v>50</v>
      </c>
      <c r="B9" s="41"/>
      <c r="C9" s="26"/>
    </row>
    <row r="10" spans="1:10">
      <c r="A10" s="97" t="s">
        <v>52</v>
      </c>
      <c r="B10" s="42" t="s">
        <v>140</v>
      </c>
      <c r="C10" s="41"/>
      <c r="D10" s="124">
        <v>2024</v>
      </c>
      <c r="E10" s="5"/>
      <c r="F10" s="124">
        <v>2025</v>
      </c>
      <c r="G10" s="5"/>
      <c r="H10" s="4" t="s">
        <v>141</v>
      </c>
      <c r="I10" s="165"/>
      <c r="J10" s="40" t="s">
        <v>54</v>
      </c>
    </row>
    <row r="11" spans="1:10">
      <c r="A11" s="3">
        <v>1</v>
      </c>
      <c r="B11" s="15" t="s">
        <v>142</v>
      </c>
      <c r="D11" s="12">
        <f>'Attachment Supp - 3'!O71</f>
        <v>32703200.5899892</v>
      </c>
      <c r="E11" s="47"/>
      <c r="F11" s="12">
        <f>'Attachment Supp - 3'!AC73</f>
        <v>26885113.372857343</v>
      </c>
      <c r="G11" s="47"/>
      <c r="H11" s="47"/>
      <c r="I11" s="47"/>
      <c r="J11" s="11" t="s">
        <v>143</v>
      </c>
    </row>
    <row r="12" spans="1:10">
      <c r="A12" s="3">
        <v>2</v>
      </c>
      <c r="B12" s="15" t="s">
        <v>144</v>
      </c>
      <c r="D12" s="66">
        <f>+D38</f>
        <v>0.11628223005346172</v>
      </c>
      <c r="E12" s="49"/>
      <c r="F12" s="66">
        <f>D38</f>
        <v>0.11628223005346172</v>
      </c>
      <c r="G12" s="49"/>
      <c r="H12" s="49"/>
      <c r="I12" s="49"/>
    </row>
    <row r="13" spans="1:10">
      <c r="A13" s="3">
        <v>3</v>
      </c>
      <c r="B13" s="15" t="s">
        <v>145</v>
      </c>
      <c r="D13" s="60">
        <f>D11*D12</f>
        <v>3802801.0944896294</v>
      </c>
      <c r="E13" s="47"/>
      <c r="F13" s="60">
        <f>F11*F12</f>
        <v>3126260.9382359977</v>
      </c>
      <c r="G13" s="47"/>
      <c r="H13" s="54"/>
      <c r="I13" s="47"/>
    </row>
    <row r="14" spans="1:10">
      <c r="A14" s="3"/>
      <c r="D14" s="6"/>
      <c r="E14" s="47"/>
      <c r="F14" s="6"/>
      <c r="G14" s="47"/>
      <c r="H14" s="47"/>
      <c r="I14" s="47"/>
    </row>
    <row r="15" spans="1:10">
      <c r="A15" s="3">
        <f>A13+1</f>
        <v>4</v>
      </c>
      <c r="B15" s="15" t="s">
        <v>146</v>
      </c>
      <c r="C15" s="29" t="s">
        <v>44</v>
      </c>
      <c r="D15" s="12">
        <v>0</v>
      </c>
      <c r="E15" s="47"/>
      <c r="F15" s="12">
        <v>0</v>
      </c>
      <c r="G15" s="47"/>
      <c r="H15" s="47"/>
      <c r="I15" s="47"/>
      <c r="J15" s="11" t="s">
        <v>147</v>
      </c>
    </row>
    <row r="16" spans="1:10">
      <c r="A16" s="3">
        <f>A15+1</f>
        <v>5</v>
      </c>
      <c r="B16" s="15" t="s">
        <v>148</v>
      </c>
      <c r="D16" s="72">
        <f>D33</f>
        <v>8.6800095004102129E-2</v>
      </c>
      <c r="E16" s="49"/>
      <c r="F16" s="72">
        <f>D33</f>
        <v>8.6800095004102129E-2</v>
      </c>
      <c r="G16" s="49"/>
      <c r="H16" s="49"/>
      <c r="I16" s="49"/>
      <c r="J16" s="16" t="s">
        <v>94</v>
      </c>
    </row>
    <row r="17" spans="1:10">
      <c r="A17" s="3">
        <f>A16+1</f>
        <v>6</v>
      </c>
      <c r="B17" s="15" t="s">
        <v>149</v>
      </c>
      <c r="D17" s="52">
        <f>+D15*D16</f>
        <v>0</v>
      </c>
      <c r="E17" s="47"/>
      <c r="F17" s="52">
        <f>+F15*F16</f>
        <v>0</v>
      </c>
      <c r="G17" s="47"/>
      <c r="H17" s="47"/>
      <c r="I17" s="47"/>
    </row>
    <row r="18" spans="1:10">
      <c r="A18" s="3"/>
      <c r="D18" s="6"/>
      <c r="E18" s="47"/>
      <c r="F18" s="6"/>
      <c r="G18" s="47"/>
      <c r="H18" s="47"/>
      <c r="I18" s="47"/>
    </row>
    <row r="19" spans="1:10">
      <c r="A19" s="3">
        <f>A17+1</f>
        <v>7</v>
      </c>
      <c r="B19" s="15" t="s">
        <v>150</v>
      </c>
      <c r="D19" s="54">
        <f>'WS 3a Yr 1 ADIT Proration'!E40</f>
        <v>-1043978</v>
      </c>
      <c r="E19" s="54"/>
      <c r="F19" s="54">
        <f>'WS 3b Yr 2 ADIT Proration'!E36</f>
        <v>-543851</v>
      </c>
      <c r="G19" s="54"/>
      <c r="H19" s="54"/>
      <c r="I19" s="54"/>
      <c r="J19" s="15" t="s">
        <v>151</v>
      </c>
    </row>
    <row r="20" spans="1:10">
      <c r="A20" s="3">
        <f>A19+1</f>
        <v>8</v>
      </c>
      <c r="B20" s="15" t="s">
        <v>152</v>
      </c>
      <c r="D20" s="72">
        <f>D33</f>
        <v>8.6800095004102129E-2</v>
      </c>
      <c r="E20" s="49"/>
      <c r="F20" s="72">
        <f>D33</f>
        <v>8.6800095004102129E-2</v>
      </c>
      <c r="G20" s="49"/>
      <c r="H20" s="49"/>
      <c r="I20" s="49"/>
    </row>
    <row r="21" spans="1:10">
      <c r="A21" s="3">
        <f>A20+1</f>
        <v>9</v>
      </c>
      <c r="B21" s="15" t="s">
        <v>153</v>
      </c>
      <c r="D21" s="52">
        <f>+D19*D20</f>
        <v>-90617.389582192525</v>
      </c>
      <c r="E21" s="47"/>
      <c r="F21" s="52">
        <f>+F19*F20</f>
        <v>-47206.318468075944</v>
      </c>
      <c r="G21" s="47"/>
      <c r="H21" s="47"/>
      <c r="I21" s="47"/>
    </row>
    <row r="22" spans="1:10">
      <c r="A22" s="3"/>
    </row>
    <row r="23" spans="1:10" ht="13.5" thickBot="1">
      <c r="A23" s="3">
        <f>A21+1</f>
        <v>10</v>
      </c>
      <c r="B23" s="15" t="s">
        <v>154</v>
      </c>
      <c r="D23" s="59">
        <f>D13+D17+D21</f>
        <v>3712183.7049074369</v>
      </c>
      <c r="E23" s="58"/>
      <c r="F23" s="59">
        <f>F13+F17+F21</f>
        <v>3079054.619767922</v>
      </c>
      <c r="G23" s="58"/>
      <c r="H23" s="59">
        <f>D23+F23</f>
        <v>6791238.3246753588</v>
      </c>
      <c r="I23" s="58"/>
    </row>
    <row r="24" spans="1:10" ht="13.5" thickTop="1">
      <c r="A24" s="3"/>
    </row>
    <row r="25" spans="1:10">
      <c r="B25" s="42" t="s">
        <v>155</v>
      </c>
      <c r="D25" s="6"/>
      <c r="E25" s="47"/>
      <c r="F25" s="47"/>
      <c r="G25" s="47"/>
      <c r="H25" s="47"/>
      <c r="I25" s="47"/>
    </row>
    <row r="26" spans="1:10">
      <c r="A26" s="3">
        <f>A23+1</f>
        <v>11</v>
      </c>
      <c r="B26" s="15" t="s">
        <v>156</v>
      </c>
      <c r="D26" s="57">
        <v>23052007.840252873</v>
      </c>
      <c r="E26" s="47"/>
      <c r="F26" s="18"/>
      <c r="G26" s="47"/>
      <c r="H26" s="18"/>
      <c r="I26" s="47"/>
      <c r="J26" s="15" t="s">
        <v>157</v>
      </c>
    </row>
    <row r="27" spans="1:10">
      <c r="A27" s="3">
        <f>A26+1</f>
        <v>12</v>
      </c>
      <c r="B27" s="15" t="s">
        <v>158</v>
      </c>
      <c r="D27" s="56">
        <v>221615629.97187185</v>
      </c>
      <c r="E27" s="47"/>
      <c r="F27" s="18"/>
      <c r="G27" s="47"/>
      <c r="H27" s="18"/>
      <c r="I27" s="47"/>
      <c r="J27" s="2" t="s">
        <v>159</v>
      </c>
    </row>
    <row r="28" spans="1:10">
      <c r="A28" s="3">
        <f>A27+1</f>
        <v>13</v>
      </c>
      <c r="B28" s="37" t="s">
        <v>160</v>
      </c>
      <c r="D28" s="135">
        <f>D26/D27</f>
        <v>0.10401796950503313</v>
      </c>
      <c r="E28" s="49"/>
      <c r="F28" s="49"/>
      <c r="G28" s="49"/>
      <c r="H28" s="49"/>
      <c r="I28" s="49"/>
    </row>
    <row r="29" spans="1:10">
      <c r="A29" s="3"/>
      <c r="D29" s="7"/>
      <c r="E29" s="54"/>
      <c r="F29" s="55"/>
      <c r="G29" s="54"/>
      <c r="H29" s="54"/>
      <c r="I29" s="54"/>
      <c r="J29" s="2"/>
    </row>
    <row r="30" spans="1:10">
      <c r="A30" s="3"/>
      <c r="D30" s="7"/>
      <c r="E30" s="54"/>
      <c r="F30" s="54"/>
      <c r="G30" s="54"/>
      <c r="H30" s="54"/>
      <c r="I30" s="54"/>
      <c r="J30" s="2"/>
    </row>
    <row r="31" spans="1:10">
      <c r="B31" s="42" t="s">
        <v>161</v>
      </c>
      <c r="D31" s="6"/>
      <c r="E31" s="47"/>
      <c r="F31" s="47"/>
      <c r="G31" s="47"/>
      <c r="H31" s="47"/>
      <c r="I31" s="47"/>
    </row>
    <row r="32" spans="1:10">
      <c r="A32" s="3">
        <f>A28+1</f>
        <v>14</v>
      </c>
      <c r="B32" s="51" t="s">
        <v>162</v>
      </c>
      <c r="D32" s="71">
        <f>'WS 3a Yr 1 ADIT Proration'!E15</f>
        <v>-31312774.801118903</v>
      </c>
      <c r="E32" s="47"/>
      <c r="F32" s="54"/>
      <c r="G32" s="47"/>
      <c r="H32" s="54"/>
      <c r="I32" s="47"/>
      <c r="J32" s="15" t="s">
        <v>163</v>
      </c>
    </row>
    <row r="33" spans="1:10">
      <c r="A33" s="3">
        <f>A32+1</f>
        <v>15</v>
      </c>
      <c r="B33" s="51" t="s">
        <v>148</v>
      </c>
      <c r="D33" s="134">
        <v>8.6800095004102129E-2</v>
      </c>
      <c r="E33" s="49"/>
      <c r="F33" s="49"/>
      <c r="G33" s="49"/>
      <c r="H33" s="49"/>
      <c r="I33" s="49"/>
      <c r="J33" s="53" t="s">
        <v>94</v>
      </c>
    </row>
    <row r="34" spans="1:10">
      <c r="A34" s="3">
        <f>A33+1</f>
        <v>16</v>
      </c>
      <c r="B34" s="51" t="s">
        <v>164</v>
      </c>
      <c r="D34" s="52">
        <f>D32*D33</f>
        <v>-2717951.8275791761</v>
      </c>
      <c r="E34" s="47"/>
      <c r="F34" s="47"/>
      <c r="G34" s="47"/>
      <c r="H34" s="47"/>
      <c r="I34" s="47"/>
    </row>
    <row r="35" spans="1:10">
      <c r="A35" s="3"/>
      <c r="B35" s="51"/>
      <c r="D35" s="47"/>
      <c r="E35" s="47"/>
      <c r="F35" s="47"/>
      <c r="G35" s="47"/>
      <c r="H35" s="47"/>
      <c r="I35" s="47"/>
    </row>
    <row r="36" spans="1:10">
      <c r="A36" s="3">
        <f>A34+1</f>
        <v>17</v>
      </c>
      <c r="B36" s="51" t="s">
        <v>165</v>
      </c>
      <c r="D36" s="72">
        <f>D28</f>
        <v>0.10401796950503313</v>
      </c>
      <c r="E36" s="47"/>
      <c r="F36" s="49"/>
      <c r="G36" s="47"/>
      <c r="H36" s="49"/>
      <c r="I36" s="47"/>
    </row>
    <row r="37" spans="1:10">
      <c r="A37" s="3">
        <f>A36+1</f>
        <v>18</v>
      </c>
      <c r="B37" s="51" t="s">
        <v>166</v>
      </c>
      <c r="D37" s="72">
        <f>D34/D27</f>
        <v>-1.2264260548428588E-2</v>
      </c>
      <c r="E37" s="47"/>
      <c r="F37" s="49"/>
      <c r="G37" s="47"/>
      <c r="H37" s="49"/>
      <c r="I37" s="47"/>
    </row>
    <row r="38" spans="1:10" ht="13.5" thickBot="1">
      <c r="A38" s="3">
        <f>A37+1</f>
        <v>19</v>
      </c>
      <c r="B38" s="51" t="s">
        <v>167</v>
      </c>
      <c r="D38" s="136">
        <f>D36-D37</f>
        <v>0.11628223005346172</v>
      </c>
      <c r="E38" s="47"/>
      <c r="F38" s="49"/>
      <c r="G38" s="47"/>
      <c r="H38" s="49"/>
      <c r="I38" s="47"/>
    </row>
    <row r="39" spans="1:10" ht="13.5" thickTop="1">
      <c r="A39" s="3"/>
      <c r="D39" s="50"/>
      <c r="E39" s="47"/>
      <c r="F39" s="50"/>
      <c r="G39" s="47"/>
      <c r="H39" s="50"/>
      <c r="I39" s="47"/>
    </row>
    <row r="40" spans="1:10">
      <c r="A40" s="109" t="s">
        <v>43</v>
      </c>
    </row>
    <row r="41" spans="1:10">
      <c r="A41" s="29" t="s">
        <v>168</v>
      </c>
      <c r="B41" s="15" t="s">
        <v>169</v>
      </c>
    </row>
    <row r="42" spans="1:10">
      <c r="A42" s="165"/>
      <c r="B42" s="164"/>
    </row>
  </sheetData>
  <mergeCells count="6">
    <mergeCell ref="A6:J6"/>
    <mergeCell ref="A1:J1"/>
    <mergeCell ref="A3:J3"/>
    <mergeCell ref="A2:J2"/>
    <mergeCell ref="A5:J5"/>
    <mergeCell ref="A4:J4"/>
  </mergeCells>
  <pageMargins left="0.7" right="0.7" top="0.75" bottom="0.75" header="0.3" footer="0.3"/>
  <pageSetup scale="67"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pageSetUpPr fitToPage="1"/>
  </sheetPr>
  <dimension ref="A1:O52"/>
  <sheetViews>
    <sheetView topLeftCell="A7" zoomScaleNormal="100" zoomScalePageLayoutView="145" workbookViewId="0">
      <selection activeCell="E17" sqref="E17"/>
    </sheetView>
  </sheetViews>
  <sheetFormatPr defaultRowHeight="12.95"/>
  <cols>
    <col min="1" max="1" width="6.7109375" style="15" bestFit="1" customWidth="1"/>
    <col min="2" max="2" width="69.140625" style="15" customWidth="1"/>
    <col min="3" max="3" width="14" style="15" bestFit="1" customWidth="1"/>
    <col min="4" max="4" width="17.42578125" style="15" bestFit="1" customWidth="1"/>
    <col min="5" max="5" width="18.5703125" style="96" customWidth="1"/>
    <col min="6" max="6" width="3" style="95" bestFit="1" customWidth="1"/>
    <col min="7" max="7" width="55.85546875" style="15" customWidth="1"/>
    <col min="8" max="8" width="9.28515625" style="15"/>
    <col min="9" max="9" width="10.7109375" style="15" bestFit="1" customWidth="1"/>
    <col min="10" max="255" width="9.28515625" style="15"/>
    <col min="256" max="256" width="19.28515625" style="15" customWidth="1"/>
    <col min="257" max="257" width="38.5703125" style="15" customWidth="1"/>
    <col min="258" max="258" width="16.42578125" style="15" customWidth="1"/>
    <col min="259" max="259" width="17" style="15" customWidth="1"/>
    <col min="260" max="260" width="12.5703125" style="15" customWidth="1"/>
    <col min="261" max="511" width="9.28515625" style="15"/>
    <col min="512" max="512" width="19.28515625" style="15" customWidth="1"/>
    <col min="513" max="513" width="38.5703125" style="15" customWidth="1"/>
    <col min="514" max="514" width="16.42578125" style="15" customWidth="1"/>
    <col min="515" max="515" width="17" style="15" customWidth="1"/>
    <col min="516" max="516" width="12.5703125" style="15" customWidth="1"/>
    <col min="517" max="767" width="9.28515625" style="15"/>
    <col min="768" max="768" width="19.28515625" style="15" customWidth="1"/>
    <col min="769" max="769" width="38.5703125" style="15" customWidth="1"/>
    <col min="770" max="770" width="16.42578125" style="15" customWidth="1"/>
    <col min="771" max="771" width="17" style="15" customWidth="1"/>
    <col min="772" max="772" width="12.5703125" style="15" customWidth="1"/>
    <col min="773" max="1023" width="9.28515625" style="15"/>
    <col min="1024" max="1024" width="19.28515625" style="15" customWidth="1"/>
    <col min="1025" max="1025" width="38.5703125" style="15" customWidth="1"/>
    <col min="1026" max="1026" width="16.42578125" style="15" customWidth="1"/>
    <col min="1027" max="1027" width="17" style="15" customWidth="1"/>
    <col min="1028" max="1028" width="12.5703125" style="15" customWidth="1"/>
    <col min="1029" max="1279" width="9.28515625" style="15"/>
    <col min="1280" max="1280" width="19.28515625" style="15" customWidth="1"/>
    <col min="1281" max="1281" width="38.5703125" style="15" customWidth="1"/>
    <col min="1282" max="1282" width="16.42578125" style="15" customWidth="1"/>
    <col min="1283" max="1283" width="17" style="15" customWidth="1"/>
    <col min="1284" max="1284" width="12.5703125" style="15" customWidth="1"/>
    <col min="1285" max="1535" width="9.28515625" style="15"/>
    <col min="1536" max="1536" width="19.28515625" style="15" customWidth="1"/>
    <col min="1537" max="1537" width="38.5703125" style="15" customWidth="1"/>
    <col min="1538" max="1538" width="16.42578125" style="15" customWidth="1"/>
    <col min="1539" max="1539" width="17" style="15" customWidth="1"/>
    <col min="1540" max="1540" width="12.5703125" style="15" customWidth="1"/>
    <col min="1541" max="1791" width="9.28515625" style="15"/>
    <col min="1792" max="1792" width="19.28515625" style="15" customWidth="1"/>
    <col min="1793" max="1793" width="38.5703125" style="15" customWidth="1"/>
    <col min="1794" max="1794" width="16.42578125" style="15" customWidth="1"/>
    <col min="1795" max="1795" width="17" style="15" customWidth="1"/>
    <col min="1796" max="1796" width="12.5703125" style="15" customWidth="1"/>
    <col min="1797" max="2047" width="9.28515625" style="15"/>
    <col min="2048" max="2048" width="19.28515625" style="15" customWidth="1"/>
    <col min="2049" max="2049" width="38.5703125" style="15" customWidth="1"/>
    <col min="2050" max="2050" width="16.42578125" style="15" customWidth="1"/>
    <col min="2051" max="2051" width="17" style="15" customWidth="1"/>
    <col min="2052" max="2052" width="12.5703125" style="15" customWidth="1"/>
    <col min="2053" max="2303" width="9.28515625" style="15"/>
    <col min="2304" max="2304" width="19.28515625" style="15" customWidth="1"/>
    <col min="2305" max="2305" width="38.5703125" style="15" customWidth="1"/>
    <col min="2306" max="2306" width="16.42578125" style="15" customWidth="1"/>
    <col min="2307" max="2307" width="17" style="15" customWidth="1"/>
    <col min="2308" max="2308" width="12.5703125" style="15" customWidth="1"/>
    <col min="2309" max="2559" width="9.28515625" style="15"/>
    <col min="2560" max="2560" width="19.28515625" style="15" customWidth="1"/>
    <col min="2561" max="2561" width="38.5703125" style="15" customWidth="1"/>
    <col min="2562" max="2562" width="16.42578125" style="15" customWidth="1"/>
    <col min="2563" max="2563" width="17" style="15" customWidth="1"/>
    <col min="2564" max="2564" width="12.5703125" style="15" customWidth="1"/>
    <col min="2565" max="2815" width="9.28515625" style="15"/>
    <col min="2816" max="2816" width="19.28515625" style="15" customWidth="1"/>
    <col min="2817" max="2817" width="38.5703125" style="15" customWidth="1"/>
    <col min="2818" max="2818" width="16.42578125" style="15" customWidth="1"/>
    <col min="2819" max="2819" width="17" style="15" customWidth="1"/>
    <col min="2820" max="2820" width="12.5703125" style="15" customWidth="1"/>
    <col min="2821" max="3071" width="9.28515625" style="15"/>
    <col min="3072" max="3072" width="19.28515625" style="15" customWidth="1"/>
    <col min="3073" max="3073" width="38.5703125" style="15" customWidth="1"/>
    <col min="3074" max="3074" width="16.42578125" style="15" customWidth="1"/>
    <col min="3075" max="3075" width="17" style="15" customWidth="1"/>
    <col min="3076" max="3076" width="12.5703125" style="15" customWidth="1"/>
    <col min="3077" max="3327" width="9.28515625" style="15"/>
    <col min="3328" max="3328" width="19.28515625" style="15" customWidth="1"/>
    <col min="3329" max="3329" width="38.5703125" style="15" customWidth="1"/>
    <col min="3330" max="3330" width="16.42578125" style="15" customWidth="1"/>
    <col min="3331" max="3331" width="17" style="15" customWidth="1"/>
    <col min="3332" max="3332" width="12.5703125" style="15" customWidth="1"/>
    <col min="3333" max="3583" width="9.28515625" style="15"/>
    <col min="3584" max="3584" width="19.28515625" style="15" customWidth="1"/>
    <col min="3585" max="3585" width="38.5703125" style="15" customWidth="1"/>
    <col min="3586" max="3586" width="16.42578125" style="15" customWidth="1"/>
    <col min="3587" max="3587" width="17" style="15" customWidth="1"/>
    <col min="3588" max="3588" width="12.5703125" style="15" customWidth="1"/>
    <col min="3589" max="3839" width="9.28515625" style="15"/>
    <col min="3840" max="3840" width="19.28515625" style="15" customWidth="1"/>
    <col min="3841" max="3841" width="38.5703125" style="15" customWidth="1"/>
    <col min="3842" max="3842" width="16.42578125" style="15" customWidth="1"/>
    <col min="3843" max="3843" width="17" style="15" customWidth="1"/>
    <col min="3844" max="3844" width="12.5703125" style="15" customWidth="1"/>
    <col min="3845" max="4095" width="9.28515625" style="15"/>
    <col min="4096" max="4096" width="19.28515625" style="15" customWidth="1"/>
    <col min="4097" max="4097" width="38.5703125" style="15" customWidth="1"/>
    <col min="4098" max="4098" width="16.42578125" style="15" customWidth="1"/>
    <col min="4099" max="4099" width="17" style="15" customWidth="1"/>
    <col min="4100" max="4100" width="12.5703125" style="15" customWidth="1"/>
    <col min="4101" max="4351" width="9.28515625" style="15"/>
    <col min="4352" max="4352" width="19.28515625" style="15" customWidth="1"/>
    <col min="4353" max="4353" width="38.5703125" style="15" customWidth="1"/>
    <col min="4354" max="4354" width="16.42578125" style="15" customWidth="1"/>
    <col min="4355" max="4355" width="17" style="15" customWidth="1"/>
    <col min="4356" max="4356" width="12.5703125" style="15" customWidth="1"/>
    <col min="4357" max="4607" width="9.28515625" style="15"/>
    <col min="4608" max="4608" width="19.28515625" style="15" customWidth="1"/>
    <col min="4609" max="4609" width="38.5703125" style="15" customWidth="1"/>
    <col min="4610" max="4610" width="16.42578125" style="15" customWidth="1"/>
    <col min="4611" max="4611" width="17" style="15" customWidth="1"/>
    <col min="4612" max="4612" width="12.5703125" style="15" customWidth="1"/>
    <col min="4613" max="4863" width="9.28515625" style="15"/>
    <col min="4864" max="4864" width="19.28515625" style="15" customWidth="1"/>
    <col min="4865" max="4865" width="38.5703125" style="15" customWidth="1"/>
    <col min="4866" max="4866" width="16.42578125" style="15" customWidth="1"/>
    <col min="4867" max="4867" width="17" style="15" customWidth="1"/>
    <col min="4868" max="4868" width="12.5703125" style="15" customWidth="1"/>
    <col min="4869" max="5119" width="9.28515625" style="15"/>
    <col min="5120" max="5120" width="19.28515625" style="15" customWidth="1"/>
    <col min="5121" max="5121" width="38.5703125" style="15" customWidth="1"/>
    <col min="5122" max="5122" width="16.42578125" style="15" customWidth="1"/>
    <col min="5123" max="5123" width="17" style="15" customWidth="1"/>
    <col min="5124" max="5124" width="12.5703125" style="15" customWidth="1"/>
    <col min="5125" max="5375" width="9.28515625" style="15"/>
    <col min="5376" max="5376" width="19.28515625" style="15" customWidth="1"/>
    <col min="5377" max="5377" width="38.5703125" style="15" customWidth="1"/>
    <col min="5378" max="5378" width="16.42578125" style="15" customWidth="1"/>
    <col min="5379" max="5379" width="17" style="15" customWidth="1"/>
    <col min="5380" max="5380" width="12.5703125" style="15" customWidth="1"/>
    <col min="5381" max="5631" width="9.28515625" style="15"/>
    <col min="5632" max="5632" width="19.28515625" style="15" customWidth="1"/>
    <col min="5633" max="5633" width="38.5703125" style="15" customWidth="1"/>
    <col min="5634" max="5634" width="16.42578125" style="15" customWidth="1"/>
    <col min="5635" max="5635" width="17" style="15" customWidth="1"/>
    <col min="5636" max="5636" width="12.5703125" style="15" customWidth="1"/>
    <col min="5637" max="5887" width="9.28515625" style="15"/>
    <col min="5888" max="5888" width="19.28515625" style="15" customWidth="1"/>
    <col min="5889" max="5889" width="38.5703125" style="15" customWidth="1"/>
    <col min="5890" max="5890" width="16.42578125" style="15" customWidth="1"/>
    <col min="5891" max="5891" width="17" style="15" customWidth="1"/>
    <col min="5892" max="5892" width="12.5703125" style="15" customWidth="1"/>
    <col min="5893" max="6143" width="9.28515625" style="15"/>
    <col min="6144" max="6144" width="19.28515625" style="15" customWidth="1"/>
    <col min="6145" max="6145" width="38.5703125" style="15" customWidth="1"/>
    <col min="6146" max="6146" width="16.42578125" style="15" customWidth="1"/>
    <col min="6147" max="6147" width="17" style="15" customWidth="1"/>
    <col min="6148" max="6148" width="12.5703125" style="15" customWidth="1"/>
    <col min="6149" max="6399" width="9.28515625" style="15"/>
    <col min="6400" max="6400" width="19.28515625" style="15" customWidth="1"/>
    <col min="6401" max="6401" width="38.5703125" style="15" customWidth="1"/>
    <col min="6402" max="6402" width="16.42578125" style="15" customWidth="1"/>
    <col min="6403" max="6403" width="17" style="15" customWidth="1"/>
    <col min="6404" max="6404" width="12.5703125" style="15" customWidth="1"/>
    <col min="6405" max="6655" width="9.28515625" style="15"/>
    <col min="6656" max="6656" width="19.28515625" style="15" customWidth="1"/>
    <col min="6657" max="6657" width="38.5703125" style="15" customWidth="1"/>
    <col min="6658" max="6658" width="16.42578125" style="15" customWidth="1"/>
    <col min="6659" max="6659" width="17" style="15" customWidth="1"/>
    <col min="6660" max="6660" width="12.5703125" style="15" customWidth="1"/>
    <col min="6661" max="6911" width="9.28515625" style="15"/>
    <col min="6912" max="6912" width="19.28515625" style="15" customWidth="1"/>
    <col min="6913" max="6913" width="38.5703125" style="15" customWidth="1"/>
    <col min="6914" max="6914" width="16.42578125" style="15" customWidth="1"/>
    <col min="6915" max="6915" width="17" style="15" customWidth="1"/>
    <col min="6916" max="6916" width="12.5703125" style="15" customWidth="1"/>
    <col min="6917" max="7167" width="9.28515625" style="15"/>
    <col min="7168" max="7168" width="19.28515625" style="15" customWidth="1"/>
    <col min="7169" max="7169" width="38.5703125" style="15" customWidth="1"/>
    <col min="7170" max="7170" width="16.42578125" style="15" customWidth="1"/>
    <col min="7171" max="7171" width="17" style="15" customWidth="1"/>
    <col min="7172" max="7172" width="12.5703125" style="15" customWidth="1"/>
    <col min="7173" max="7423" width="9.28515625" style="15"/>
    <col min="7424" max="7424" width="19.28515625" style="15" customWidth="1"/>
    <col min="7425" max="7425" width="38.5703125" style="15" customWidth="1"/>
    <col min="7426" max="7426" width="16.42578125" style="15" customWidth="1"/>
    <col min="7427" max="7427" width="17" style="15" customWidth="1"/>
    <col min="7428" max="7428" width="12.5703125" style="15" customWidth="1"/>
    <col min="7429" max="7679" width="9.28515625" style="15"/>
    <col min="7680" max="7680" width="19.28515625" style="15" customWidth="1"/>
    <col min="7681" max="7681" width="38.5703125" style="15" customWidth="1"/>
    <col min="7682" max="7682" width="16.42578125" style="15" customWidth="1"/>
    <col min="7683" max="7683" width="17" style="15" customWidth="1"/>
    <col min="7684" max="7684" width="12.5703125" style="15" customWidth="1"/>
    <col min="7685" max="7935" width="9.28515625" style="15"/>
    <col min="7936" max="7936" width="19.28515625" style="15" customWidth="1"/>
    <col min="7937" max="7937" width="38.5703125" style="15" customWidth="1"/>
    <col min="7938" max="7938" width="16.42578125" style="15" customWidth="1"/>
    <col min="7939" max="7939" width="17" style="15" customWidth="1"/>
    <col min="7940" max="7940" width="12.5703125" style="15" customWidth="1"/>
    <col min="7941" max="8191" width="9.28515625" style="15"/>
    <col min="8192" max="8192" width="19.28515625" style="15" customWidth="1"/>
    <col min="8193" max="8193" width="38.5703125" style="15" customWidth="1"/>
    <col min="8194" max="8194" width="16.42578125" style="15" customWidth="1"/>
    <col min="8195" max="8195" width="17" style="15" customWidth="1"/>
    <col min="8196" max="8196" width="12.5703125" style="15" customWidth="1"/>
    <col min="8197" max="8447" width="9.28515625" style="15"/>
    <col min="8448" max="8448" width="19.28515625" style="15" customWidth="1"/>
    <col min="8449" max="8449" width="38.5703125" style="15" customWidth="1"/>
    <col min="8450" max="8450" width="16.42578125" style="15" customWidth="1"/>
    <col min="8451" max="8451" width="17" style="15" customWidth="1"/>
    <col min="8452" max="8452" width="12.5703125" style="15" customWidth="1"/>
    <col min="8453" max="8703" width="9.28515625" style="15"/>
    <col min="8704" max="8704" width="19.28515625" style="15" customWidth="1"/>
    <col min="8705" max="8705" width="38.5703125" style="15" customWidth="1"/>
    <col min="8706" max="8706" width="16.42578125" style="15" customWidth="1"/>
    <col min="8707" max="8707" width="17" style="15" customWidth="1"/>
    <col min="8708" max="8708" width="12.5703125" style="15" customWidth="1"/>
    <col min="8709" max="8959" width="9.28515625" style="15"/>
    <col min="8960" max="8960" width="19.28515625" style="15" customWidth="1"/>
    <col min="8961" max="8961" width="38.5703125" style="15" customWidth="1"/>
    <col min="8962" max="8962" width="16.42578125" style="15" customWidth="1"/>
    <col min="8963" max="8963" width="17" style="15" customWidth="1"/>
    <col min="8964" max="8964" width="12.5703125" style="15" customWidth="1"/>
    <col min="8965" max="9215" width="9.28515625" style="15"/>
    <col min="9216" max="9216" width="19.28515625" style="15" customWidth="1"/>
    <col min="9217" max="9217" width="38.5703125" style="15" customWidth="1"/>
    <col min="9218" max="9218" width="16.42578125" style="15" customWidth="1"/>
    <col min="9219" max="9219" width="17" style="15" customWidth="1"/>
    <col min="9220" max="9220" width="12.5703125" style="15" customWidth="1"/>
    <col min="9221" max="9471" width="9.28515625" style="15"/>
    <col min="9472" max="9472" width="19.28515625" style="15" customWidth="1"/>
    <col min="9473" max="9473" width="38.5703125" style="15" customWidth="1"/>
    <col min="9474" max="9474" width="16.42578125" style="15" customWidth="1"/>
    <col min="9475" max="9475" width="17" style="15" customWidth="1"/>
    <col min="9476" max="9476" width="12.5703125" style="15" customWidth="1"/>
    <col min="9477" max="9727" width="9.28515625" style="15"/>
    <col min="9728" max="9728" width="19.28515625" style="15" customWidth="1"/>
    <col min="9729" max="9729" width="38.5703125" style="15" customWidth="1"/>
    <col min="9730" max="9730" width="16.42578125" style="15" customWidth="1"/>
    <col min="9731" max="9731" width="17" style="15" customWidth="1"/>
    <col min="9732" max="9732" width="12.5703125" style="15" customWidth="1"/>
    <col min="9733" max="9983" width="9.28515625" style="15"/>
    <col min="9984" max="9984" width="19.28515625" style="15" customWidth="1"/>
    <col min="9985" max="9985" width="38.5703125" style="15" customWidth="1"/>
    <col min="9986" max="9986" width="16.42578125" style="15" customWidth="1"/>
    <col min="9987" max="9987" width="17" style="15" customWidth="1"/>
    <col min="9988" max="9988" width="12.5703125" style="15" customWidth="1"/>
    <col min="9989" max="10239" width="9.28515625" style="15"/>
    <col min="10240" max="10240" width="19.28515625" style="15" customWidth="1"/>
    <col min="10241" max="10241" width="38.5703125" style="15" customWidth="1"/>
    <col min="10242" max="10242" width="16.42578125" style="15" customWidth="1"/>
    <col min="10243" max="10243" width="17" style="15" customWidth="1"/>
    <col min="10244" max="10244" width="12.5703125" style="15" customWidth="1"/>
    <col min="10245" max="10495" width="9.28515625" style="15"/>
    <col min="10496" max="10496" width="19.28515625" style="15" customWidth="1"/>
    <col min="10497" max="10497" width="38.5703125" style="15" customWidth="1"/>
    <col min="10498" max="10498" width="16.42578125" style="15" customWidth="1"/>
    <col min="10499" max="10499" width="17" style="15" customWidth="1"/>
    <col min="10500" max="10500" width="12.5703125" style="15" customWidth="1"/>
    <col min="10501" max="10751" width="9.28515625" style="15"/>
    <col min="10752" max="10752" width="19.28515625" style="15" customWidth="1"/>
    <col min="10753" max="10753" width="38.5703125" style="15" customWidth="1"/>
    <col min="10754" max="10754" width="16.42578125" style="15" customWidth="1"/>
    <col min="10755" max="10755" width="17" style="15" customWidth="1"/>
    <col min="10756" max="10756" width="12.5703125" style="15" customWidth="1"/>
    <col min="10757" max="11007" width="9.28515625" style="15"/>
    <col min="11008" max="11008" width="19.28515625" style="15" customWidth="1"/>
    <col min="11009" max="11009" width="38.5703125" style="15" customWidth="1"/>
    <col min="11010" max="11010" width="16.42578125" style="15" customWidth="1"/>
    <col min="11011" max="11011" width="17" style="15" customWidth="1"/>
    <col min="11012" max="11012" width="12.5703125" style="15" customWidth="1"/>
    <col min="11013" max="11263" width="9.28515625" style="15"/>
    <col min="11264" max="11264" width="19.28515625" style="15" customWidth="1"/>
    <col min="11265" max="11265" width="38.5703125" style="15" customWidth="1"/>
    <col min="11266" max="11266" width="16.42578125" style="15" customWidth="1"/>
    <col min="11267" max="11267" width="17" style="15" customWidth="1"/>
    <col min="11268" max="11268" width="12.5703125" style="15" customWidth="1"/>
    <col min="11269" max="11519" width="9.28515625" style="15"/>
    <col min="11520" max="11520" width="19.28515625" style="15" customWidth="1"/>
    <col min="11521" max="11521" width="38.5703125" style="15" customWidth="1"/>
    <col min="11522" max="11522" width="16.42578125" style="15" customWidth="1"/>
    <col min="11523" max="11523" width="17" style="15" customWidth="1"/>
    <col min="11524" max="11524" width="12.5703125" style="15" customWidth="1"/>
    <col min="11525" max="11775" width="9.28515625" style="15"/>
    <col min="11776" max="11776" width="19.28515625" style="15" customWidth="1"/>
    <col min="11777" max="11777" width="38.5703125" style="15" customWidth="1"/>
    <col min="11778" max="11778" width="16.42578125" style="15" customWidth="1"/>
    <col min="11779" max="11779" width="17" style="15" customWidth="1"/>
    <col min="11780" max="11780" width="12.5703125" style="15" customWidth="1"/>
    <col min="11781" max="12031" width="9.28515625" style="15"/>
    <col min="12032" max="12032" width="19.28515625" style="15" customWidth="1"/>
    <col min="12033" max="12033" width="38.5703125" style="15" customWidth="1"/>
    <col min="12034" max="12034" width="16.42578125" style="15" customWidth="1"/>
    <col min="12035" max="12035" width="17" style="15" customWidth="1"/>
    <col min="12036" max="12036" width="12.5703125" style="15" customWidth="1"/>
    <col min="12037" max="12287" width="9.28515625" style="15"/>
    <col min="12288" max="12288" width="19.28515625" style="15" customWidth="1"/>
    <col min="12289" max="12289" width="38.5703125" style="15" customWidth="1"/>
    <col min="12290" max="12290" width="16.42578125" style="15" customWidth="1"/>
    <col min="12291" max="12291" width="17" style="15" customWidth="1"/>
    <col min="12292" max="12292" width="12.5703125" style="15" customWidth="1"/>
    <col min="12293" max="12543" width="9.28515625" style="15"/>
    <col min="12544" max="12544" width="19.28515625" style="15" customWidth="1"/>
    <col min="12545" max="12545" width="38.5703125" style="15" customWidth="1"/>
    <col min="12546" max="12546" width="16.42578125" style="15" customWidth="1"/>
    <col min="12547" max="12547" width="17" style="15" customWidth="1"/>
    <col min="12548" max="12548" width="12.5703125" style="15" customWidth="1"/>
    <col min="12549" max="12799" width="9.28515625" style="15"/>
    <col min="12800" max="12800" width="19.28515625" style="15" customWidth="1"/>
    <col min="12801" max="12801" width="38.5703125" style="15" customWidth="1"/>
    <col min="12802" max="12802" width="16.42578125" style="15" customWidth="1"/>
    <col min="12803" max="12803" width="17" style="15" customWidth="1"/>
    <col min="12804" max="12804" width="12.5703125" style="15" customWidth="1"/>
    <col min="12805" max="13055" width="9.28515625" style="15"/>
    <col min="13056" max="13056" width="19.28515625" style="15" customWidth="1"/>
    <col min="13057" max="13057" width="38.5703125" style="15" customWidth="1"/>
    <col min="13058" max="13058" width="16.42578125" style="15" customWidth="1"/>
    <col min="13059" max="13059" width="17" style="15" customWidth="1"/>
    <col min="13060" max="13060" width="12.5703125" style="15" customWidth="1"/>
    <col min="13061" max="13311" width="9.28515625" style="15"/>
    <col min="13312" max="13312" width="19.28515625" style="15" customWidth="1"/>
    <col min="13313" max="13313" width="38.5703125" style="15" customWidth="1"/>
    <col min="13314" max="13314" width="16.42578125" style="15" customWidth="1"/>
    <col min="13315" max="13315" width="17" style="15" customWidth="1"/>
    <col min="13316" max="13316" width="12.5703125" style="15" customWidth="1"/>
    <col min="13317" max="13567" width="9.28515625" style="15"/>
    <col min="13568" max="13568" width="19.28515625" style="15" customWidth="1"/>
    <col min="13569" max="13569" width="38.5703125" style="15" customWidth="1"/>
    <col min="13570" max="13570" width="16.42578125" style="15" customWidth="1"/>
    <col min="13571" max="13571" width="17" style="15" customWidth="1"/>
    <col min="13572" max="13572" width="12.5703125" style="15" customWidth="1"/>
    <col min="13573" max="13823" width="9.28515625" style="15"/>
    <col min="13824" max="13824" width="19.28515625" style="15" customWidth="1"/>
    <col min="13825" max="13825" width="38.5703125" style="15" customWidth="1"/>
    <col min="13826" max="13826" width="16.42578125" style="15" customWidth="1"/>
    <col min="13827" max="13827" width="17" style="15" customWidth="1"/>
    <col min="13828" max="13828" width="12.5703125" style="15" customWidth="1"/>
    <col min="13829" max="14079" width="9.28515625" style="15"/>
    <col min="14080" max="14080" width="19.28515625" style="15" customWidth="1"/>
    <col min="14081" max="14081" width="38.5703125" style="15" customWidth="1"/>
    <col min="14082" max="14082" width="16.42578125" style="15" customWidth="1"/>
    <col min="14083" max="14083" width="17" style="15" customWidth="1"/>
    <col min="14084" max="14084" width="12.5703125" style="15" customWidth="1"/>
    <col min="14085" max="14335" width="9.28515625" style="15"/>
    <col min="14336" max="14336" width="19.28515625" style="15" customWidth="1"/>
    <col min="14337" max="14337" width="38.5703125" style="15" customWidth="1"/>
    <col min="14338" max="14338" width="16.42578125" style="15" customWidth="1"/>
    <col min="14339" max="14339" width="17" style="15" customWidth="1"/>
    <col min="14340" max="14340" width="12.5703125" style="15" customWidth="1"/>
    <col min="14341" max="14591" width="9.28515625" style="15"/>
    <col min="14592" max="14592" width="19.28515625" style="15" customWidth="1"/>
    <col min="14593" max="14593" width="38.5703125" style="15" customWidth="1"/>
    <col min="14594" max="14594" width="16.42578125" style="15" customWidth="1"/>
    <col min="14595" max="14595" width="17" style="15" customWidth="1"/>
    <col min="14596" max="14596" width="12.5703125" style="15" customWidth="1"/>
    <col min="14597" max="14847" width="9.28515625" style="15"/>
    <col min="14848" max="14848" width="19.28515625" style="15" customWidth="1"/>
    <col min="14849" max="14849" width="38.5703125" style="15" customWidth="1"/>
    <col min="14850" max="14850" width="16.42578125" style="15" customWidth="1"/>
    <col min="14851" max="14851" width="17" style="15" customWidth="1"/>
    <col min="14852" max="14852" width="12.5703125" style="15" customWidth="1"/>
    <col min="14853" max="15103" width="9.28515625" style="15"/>
    <col min="15104" max="15104" width="19.28515625" style="15" customWidth="1"/>
    <col min="15105" max="15105" width="38.5703125" style="15" customWidth="1"/>
    <col min="15106" max="15106" width="16.42578125" style="15" customWidth="1"/>
    <col min="15107" max="15107" width="17" style="15" customWidth="1"/>
    <col min="15108" max="15108" width="12.5703125" style="15" customWidth="1"/>
    <col min="15109" max="15359" width="9.28515625" style="15"/>
    <col min="15360" max="15360" width="19.28515625" style="15" customWidth="1"/>
    <col min="15361" max="15361" width="38.5703125" style="15" customWidth="1"/>
    <col min="15362" max="15362" width="16.42578125" style="15" customWidth="1"/>
    <col min="15363" max="15363" width="17" style="15" customWidth="1"/>
    <col min="15364" max="15364" width="12.5703125" style="15" customWidth="1"/>
    <col min="15365" max="15615" width="9.28515625" style="15"/>
    <col min="15616" max="15616" width="19.28515625" style="15" customWidth="1"/>
    <col min="15617" max="15617" width="38.5703125" style="15" customWidth="1"/>
    <col min="15618" max="15618" width="16.42578125" style="15" customWidth="1"/>
    <col min="15619" max="15619" width="17" style="15" customWidth="1"/>
    <col min="15620" max="15620" width="12.5703125" style="15" customWidth="1"/>
    <col min="15621" max="15871" width="9.28515625" style="15"/>
    <col min="15872" max="15872" width="19.28515625" style="15" customWidth="1"/>
    <col min="15873" max="15873" width="38.5703125" style="15" customWidth="1"/>
    <col min="15874" max="15874" width="16.42578125" style="15" customWidth="1"/>
    <col min="15875" max="15875" width="17" style="15" customWidth="1"/>
    <col min="15876" max="15876" width="12.5703125" style="15" customWidth="1"/>
    <col min="15877" max="16127" width="9.28515625" style="15"/>
    <col min="16128" max="16128" width="19.28515625" style="15" customWidth="1"/>
    <col min="16129" max="16129" width="38.5703125" style="15" customWidth="1"/>
    <col min="16130" max="16130" width="16.42578125" style="15" customWidth="1"/>
    <col min="16131" max="16131" width="17" style="15" customWidth="1"/>
    <col min="16132" max="16132" width="12.5703125" style="15" customWidth="1"/>
    <col min="16133" max="16384" width="9.28515625" style="15"/>
  </cols>
  <sheetData>
    <row r="1" spans="1:7">
      <c r="A1" s="233" t="str">
        <f>'WS 1 Local Service ATRR'!A1:F1</f>
        <v>Versant Power</v>
      </c>
      <c r="B1" s="233"/>
      <c r="C1" s="233"/>
      <c r="D1" s="233"/>
      <c r="E1" s="233"/>
      <c r="F1" s="233"/>
      <c r="G1" s="233"/>
    </row>
    <row r="2" spans="1:7">
      <c r="A2" s="233" t="str">
        <f>'Table of Contents'!A2:C2</f>
        <v>Local Service Annual Transmission Revenue Requirements (ATRR)</v>
      </c>
      <c r="B2" s="233"/>
      <c r="C2" s="233"/>
      <c r="D2" s="233"/>
      <c r="E2" s="233"/>
      <c r="F2" s="233"/>
      <c r="G2" s="233"/>
    </row>
    <row r="3" spans="1:7">
      <c r="A3" s="233" t="str">
        <f>'Table of Contents'!A3:C3</f>
        <v>Per Attachment 2 of Appendix B to Attachment F of the ISO New England Inc. Open Access Transmission Tariff</v>
      </c>
      <c r="B3" s="233"/>
      <c r="C3" s="233"/>
      <c r="D3" s="233"/>
      <c r="E3" s="233"/>
      <c r="F3" s="233"/>
      <c r="G3" s="233"/>
    </row>
    <row r="4" spans="1:7">
      <c r="A4" s="233" t="s">
        <v>170</v>
      </c>
      <c r="B4" s="233"/>
      <c r="C4" s="233"/>
      <c r="D4" s="233"/>
      <c r="E4" s="233"/>
      <c r="F4" s="233"/>
      <c r="G4" s="233"/>
    </row>
    <row r="5" spans="1:7">
      <c r="A5" s="233" t="s">
        <v>171</v>
      </c>
      <c r="B5" s="233"/>
      <c r="C5" s="233"/>
      <c r="D5" s="233"/>
      <c r="E5" s="233"/>
      <c r="F5" s="233"/>
      <c r="G5" s="233"/>
    </row>
    <row r="6" spans="1:7">
      <c r="A6" s="234" t="s">
        <v>172</v>
      </c>
      <c r="B6" s="234"/>
      <c r="C6" s="234"/>
      <c r="D6" s="234"/>
      <c r="E6" s="234"/>
      <c r="F6" s="234"/>
      <c r="G6" s="234"/>
    </row>
    <row r="7" spans="1:7">
      <c r="A7" s="5"/>
      <c r="B7" s="5"/>
      <c r="C7" s="5"/>
      <c r="D7" s="5"/>
      <c r="E7" s="5"/>
      <c r="F7" s="5"/>
      <c r="G7" s="5"/>
    </row>
    <row r="8" spans="1:7">
      <c r="B8" s="11" t="s">
        <v>4</v>
      </c>
      <c r="E8" s="29" t="s">
        <v>5</v>
      </c>
      <c r="F8" s="29"/>
      <c r="G8" s="29" t="s">
        <v>51</v>
      </c>
    </row>
    <row r="9" spans="1:7">
      <c r="A9" s="26" t="s">
        <v>50</v>
      </c>
      <c r="E9" s="15"/>
      <c r="F9" s="15"/>
    </row>
    <row r="10" spans="1:7">
      <c r="A10" s="40" t="s">
        <v>52</v>
      </c>
      <c r="B10" s="40" t="s">
        <v>7</v>
      </c>
      <c r="C10" s="29"/>
      <c r="D10" s="29"/>
      <c r="E10" s="40" t="s">
        <v>173</v>
      </c>
      <c r="F10" s="166"/>
      <c r="G10" s="110" t="s">
        <v>54</v>
      </c>
    </row>
    <row r="11" spans="1:7">
      <c r="A11" s="29">
        <v>1</v>
      </c>
      <c r="B11" s="157" t="s">
        <v>174</v>
      </c>
      <c r="E11" s="12">
        <v>0</v>
      </c>
      <c r="F11" s="47"/>
      <c r="G11" s="163" t="s">
        <v>175</v>
      </c>
    </row>
    <row r="12" spans="1:7">
      <c r="A12" s="29">
        <f>A11+1</f>
        <v>2</v>
      </c>
      <c r="B12" s="15" t="s">
        <v>176</v>
      </c>
      <c r="E12" s="133">
        <v>0</v>
      </c>
      <c r="F12" s="49"/>
      <c r="G12" s="95" t="s">
        <v>177</v>
      </c>
    </row>
    <row r="13" spans="1:7">
      <c r="A13" s="29">
        <f>A12+1</f>
        <v>3</v>
      </c>
      <c r="B13" s="15" t="s">
        <v>178</v>
      </c>
      <c r="E13" s="6">
        <v>-83589594.813044578</v>
      </c>
      <c r="F13" s="47"/>
      <c r="G13" s="94" t="s">
        <v>98</v>
      </c>
    </row>
    <row r="14" spans="1:7">
      <c r="A14" s="29">
        <f>A13+1</f>
        <v>4</v>
      </c>
      <c r="B14" s="15" t="s">
        <v>179</v>
      </c>
      <c r="E14" s="133">
        <v>0.37460134686802415</v>
      </c>
      <c r="F14" s="49"/>
      <c r="G14" s="95" t="s">
        <v>180</v>
      </c>
    </row>
    <row r="15" spans="1:7">
      <c r="A15" s="29">
        <f>A14+1</f>
        <v>5</v>
      </c>
      <c r="B15" s="15" t="s">
        <v>181</v>
      </c>
      <c r="E15" s="7">
        <f>E13*E14</f>
        <v>-31312774.801118903</v>
      </c>
      <c r="F15" s="54"/>
      <c r="G15" s="94"/>
    </row>
    <row r="16" spans="1:7">
      <c r="A16" s="29"/>
      <c r="E16" s="15"/>
      <c r="F16" s="15"/>
      <c r="G16" s="94"/>
    </row>
    <row r="17" spans="1:9">
      <c r="A17" s="29">
        <f>A15+1</f>
        <v>6</v>
      </c>
      <c r="B17" s="15" t="s">
        <v>182</v>
      </c>
      <c r="E17" s="12">
        <v>-89622159.361872628</v>
      </c>
      <c r="F17" s="47"/>
      <c r="G17" s="95" t="s">
        <v>183</v>
      </c>
    </row>
    <row r="18" spans="1:9">
      <c r="A18" s="29">
        <f>A17+1</f>
        <v>7</v>
      </c>
      <c r="B18" s="15" t="s">
        <v>184</v>
      </c>
      <c r="E18" s="64">
        <f>+E14</f>
        <v>0.37460134686802415</v>
      </c>
      <c r="F18" s="49"/>
      <c r="G18" s="94"/>
      <c r="I18" s="125"/>
    </row>
    <row r="19" spans="1:9">
      <c r="A19" s="29">
        <f>A18+1</f>
        <v>8</v>
      </c>
      <c r="B19" s="15" t="s">
        <v>185</v>
      </c>
      <c r="E19" s="7">
        <f>E17*E18</f>
        <v>-33572581.606178187</v>
      </c>
      <c r="F19" s="54"/>
      <c r="G19" s="94"/>
      <c r="I19" s="58"/>
    </row>
    <row r="20" spans="1:9">
      <c r="A20" s="29"/>
      <c r="E20" s="15"/>
      <c r="F20" s="15"/>
      <c r="G20" s="94"/>
    </row>
    <row r="21" spans="1:9">
      <c r="A21" s="29">
        <f>A19+1</f>
        <v>9</v>
      </c>
      <c r="B21" s="15" t="s">
        <v>186</v>
      </c>
      <c r="E21" s="68">
        <f>+E19-E15</f>
        <v>-2259806.805059284</v>
      </c>
      <c r="F21" s="58"/>
      <c r="G21" s="94"/>
      <c r="I21" s="125"/>
    </row>
    <row r="22" spans="1:9">
      <c r="A22" s="29"/>
      <c r="E22" s="15"/>
      <c r="F22" s="15"/>
      <c r="G22" s="94"/>
    </row>
    <row r="23" spans="1:9">
      <c r="A23" s="29">
        <f>A21+1</f>
        <v>10</v>
      </c>
      <c r="B23" s="15" t="s">
        <v>187</v>
      </c>
      <c r="E23" s="67">
        <f>E21/12</f>
        <v>-188317.23375494033</v>
      </c>
      <c r="F23" s="54"/>
      <c r="G23" s="94"/>
    </row>
    <row r="24" spans="1:9">
      <c r="E24" s="15"/>
      <c r="F24" s="15"/>
    </row>
    <row r="25" spans="1:9">
      <c r="E25" s="15"/>
      <c r="F25" s="15"/>
    </row>
    <row r="26" spans="1:9">
      <c r="A26" s="29"/>
      <c r="B26" s="29" t="s">
        <v>188</v>
      </c>
      <c r="C26" s="29" t="s">
        <v>77</v>
      </c>
      <c r="D26" s="29" t="s">
        <v>189</v>
      </c>
      <c r="E26" s="113" t="s">
        <v>190</v>
      </c>
      <c r="F26" s="115"/>
    </row>
    <row r="27" spans="1:9" ht="26.1">
      <c r="A27" s="29"/>
      <c r="B27" s="40" t="s">
        <v>191</v>
      </c>
      <c r="C27" s="40" t="s">
        <v>192</v>
      </c>
      <c r="D27" s="111" t="s">
        <v>193</v>
      </c>
      <c r="E27" s="112" t="s">
        <v>194</v>
      </c>
      <c r="F27" s="116"/>
    </row>
    <row r="28" spans="1:9">
      <c r="A28" s="29">
        <f>A23+1</f>
        <v>11</v>
      </c>
      <c r="B28" s="29" t="s">
        <v>195</v>
      </c>
      <c r="C28" s="29">
        <v>335</v>
      </c>
      <c r="D28" s="66">
        <f t="shared" ref="D28:D39" si="0">ROUND(+C28/C$42,6)</f>
        <v>0.91530100000000003</v>
      </c>
      <c r="E28" s="6">
        <f t="shared" ref="E28:E39" si="1">ROUND(+E$23*D28,0)</f>
        <v>-172367</v>
      </c>
      <c r="F28" s="47"/>
    </row>
    <row r="29" spans="1:9">
      <c r="A29" s="29">
        <f t="shared" ref="A29:A40" si="2">A28+1</f>
        <v>12</v>
      </c>
      <c r="B29" s="29" t="s">
        <v>196</v>
      </c>
      <c r="C29" s="29">
        <v>307</v>
      </c>
      <c r="D29" s="66">
        <f t="shared" si="0"/>
        <v>0.83879800000000004</v>
      </c>
      <c r="E29" s="7">
        <f t="shared" si="1"/>
        <v>-157960</v>
      </c>
      <c r="F29" s="54"/>
    </row>
    <row r="30" spans="1:9">
      <c r="A30" s="29">
        <f t="shared" si="2"/>
        <v>13</v>
      </c>
      <c r="B30" s="29" t="s">
        <v>197</v>
      </c>
      <c r="C30" s="29">
        <v>276</v>
      </c>
      <c r="D30" s="66">
        <f t="shared" si="0"/>
        <v>0.75409800000000005</v>
      </c>
      <c r="E30" s="7">
        <f t="shared" si="1"/>
        <v>-142010</v>
      </c>
      <c r="F30" s="54"/>
    </row>
    <row r="31" spans="1:9">
      <c r="A31" s="29">
        <f t="shared" si="2"/>
        <v>14</v>
      </c>
      <c r="B31" s="29" t="s">
        <v>198</v>
      </c>
      <c r="C31" s="29">
        <v>246</v>
      </c>
      <c r="D31" s="66">
        <f t="shared" si="0"/>
        <v>0.67213100000000003</v>
      </c>
      <c r="E31" s="7">
        <f t="shared" si="1"/>
        <v>-126574</v>
      </c>
      <c r="F31" s="54"/>
    </row>
    <row r="32" spans="1:9">
      <c r="A32" s="29">
        <f t="shared" si="2"/>
        <v>15</v>
      </c>
      <c r="B32" s="29" t="s">
        <v>199</v>
      </c>
      <c r="C32" s="29">
        <v>215</v>
      </c>
      <c r="D32" s="66">
        <f t="shared" si="0"/>
        <v>0.58743199999999995</v>
      </c>
      <c r="E32" s="7">
        <f t="shared" si="1"/>
        <v>-110624</v>
      </c>
      <c r="F32" s="54"/>
    </row>
    <row r="33" spans="1:15">
      <c r="A33" s="29">
        <f t="shared" si="2"/>
        <v>16</v>
      </c>
      <c r="B33" s="29" t="s">
        <v>200</v>
      </c>
      <c r="C33" s="29">
        <v>185</v>
      </c>
      <c r="D33" s="66">
        <f t="shared" si="0"/>
        <v>0.50546400000000002</v>
      </c>
      <c r="E33" s="7">
        <f t="shared" si="1"/>
        <v>-95188</v>
      </c>
      <c r="F33" s="54"/>
    </row>
    <row r="34" spans="1:15">
      <c r="A34" s="29">
        <f t="shared" si="2"/>
        <v>17</v>
      </c>
      <c r="B34" s="29" t="s">
        <v>201</v>
      </c>
      <c r="C34" s="29">
        <v>154</v>
      </c>
      <c r="D34" s="66">
        <f t="shared" si="0"/>
        <v>0.420765</v>
      </c>
      <c r="E34" s="7">
        <f t="shared" si="1"/>
        <v>-79237</v>
      </c>
      <c r="F34" s="54"/>
    </row>
    <row r="35" spans="1:15">
      <c r="A35" s="29">
        <f t="shared" si="2"/>
        <v>18</v>
      </c>
      <c r="B35" s="29" t="s">
        <v>202</v>
      </c>
      <c r="C35" s="29">
        <v>123</v>
      </c>
      <c r="D35" s="66">
        <f t="shared" si="0"/>
        <v>0.33606599999999998</v>
      </c>
      <c r="E35" s="7">
        <f t="shared" si="1"/>
        <v>-63287</v>
      </c>
      <c r="F35" s="54"/>
    </row>
    <row r="36" spans="1:15">
      <c r="A36" s="29">
        <f t="shared" si="2"/>
        <v>19</v>
      </c>
      <c r="B36" s="29" t="s">
        <v>203</v>
      </c>
      <c r="C36" s="29">
        <v>93</v>
      </c>
      <c r="D36" s="66">
        <f t="shared" si="0"/>
        <v>0.25409799999999999</v>
      </c>
      <c r="E36" s="7">
        <f t="shared" si="1"/>
        <v>-47851</v>
      </c>
      <c r="F36" s="54"/>
    </row>
    <row r="37" spans="1:15">
      <c r="A37" s="29">
        <f t="shared" si="2"/>
        <v>20</v>
      </c>
      <c r="B37" s="29" t="s">
        <v>204</v>
      </c>
      <c r="C37" s="29">
        <v>62</v>
      </c>
      <c r="D37" s="66">
        <f t="shared" si="0"/>
        <v>0.16939899999999999</v>
      </c>
      <c r="E37" s="7">
        <f t="shared" si="1"/>
        <v>-31901</v>
      </c>
      <c r="F37" s="54"/>
    </row>
    <row r="38" spans="1:15">
      <c r="A38" s="29">
        <f t="shared" si="2"/>
        <v>21</v>
      </c>
      <c r="B38" s="29" t="s">
        <v>205</v>
      </c>
      <c r="C38" s="29">
        <v>32</v>
      </c>
      <c r="D38" s="66">
        <f t="shared" si="0"/>
        <v>8.7431999999999996E-2</v>
      </c>
      <c r="E38" s="7">
        <f t="shared" si="1"/>
        <v>-16465</v>
      </c>
      <c r="F38" s="54"/>
    </row>
    <row r="39" spans="1:15">
      <c r="A39" s="29">
        <f t="shared" si="2"/>
        <v>22</v>
      </c>
      <c r="B39" s="65" t="s">
        <v>206</v>
      </c>
      <c r="C39" s="65">
        <v>1</v>
      </c>
      <c r="D39" s="64">
        <f t="shared" si="0"/>
        <v>2.7320000000000001E-3</v>
      </c>
      <c r="E39" s="86">
        <f t="shared" si="1"/>
        <v>-514</v>
      </c>
      <c r="F39" s="54"/>
    </row>
    <row r="40" spans="1:15" ht="13.5" thickBot="1">
      <c r="A40" s="29">
        <f t="shared" si="2"/>
        <v>23</v>
      </c>
      <c r="B40" s="15" t="s">
        <v>207</v>
      </c>
      <c r="D40" s="63"/>
      <c r="E40" s="10">
        <f>SUM(E28:E39)</f>
        <v>-1043978</v>
      </c>
      <c r="F40" s="47"/>
    </row>
    <row r="41" spans="1:15" ht="13.5" thickTop="1">
      <c r="E41" s="94"/>
    </row>
    <row r="42" spans="1:15">
      <c r="A42" s="29">
        <f>A40+1</f>
        <v>24</v>
      </c>
      <c r="B42" s="15" t="s">
        <v>208</v>
      </c>
      <c r="C42" s="62">
        <v>366</v>
      </c>
      <c r="E42" s="94"/>
    </row>
    <row r="43" spans="1:15">
      <c r="A43" s="29"/>
      <c r="C43" s="29"/>
      <c r="E43" s="94"/>
    </row>
    <row r="44" spans="1:15">
      <c r="A44" s="109" t="s">
        <v>43</v>
      </c>
      <c r="C44" s="29"/>
      <c r="E44" s="94"/>
    </row>
    <row r="45" spans="1:15">
      <c r="A45" s="17" t="s">
        <v>44</v>
      </c>
      <c r="B45" s="1" t="s">
        <v>96</v>
      </c>
      <c r="C45" s="29"/>
      <c r="E45" s="94"/>
    </row>
    <row r="46" spans="1:15">
      <c r="A46" s="114" t="s">
        <v>90</v>
      </c>
      <c r="B46" s="104" t="s">
        <v>209</v>
      </c>
      <c r="C46" s="104"/>
      <c r="D46" s="104"/>
      <c r="E46" s="104"/>
      <c r="F46" s="104"/>
      <c r="G46" s="104"/>
    </row>
    <row r="47" spans="1:15">
      <c r="A47" s="114" t="s">
        <v>98</v>
      </c>
      <c r="B47" s="15" t="s">
        <v>210</v>
      </c>
      <c r="C47" s="121"/>
      <c r="D47" s="121"/>
      <c r="E47" s="121"/>
      <c r="F47" s="121"/>
      <c r="G47" s="121"/>
      <c r="H47" s="61"/>
      <c r="I47" s="61"/>
      <c r="J47" s="61"/>
      <c r="K47" s="61"/>
      <c r="L47" s="61"/>
      <c r="M47" s="61"/>
      <c r="N47" s="61"/>
      <c r="O47" s="61"/>
    </row>
    <row r="48" spans="1:15">
      <c r="B48" s="15" t="s">
        <v>211</v>
      </c>
      <c r="C48" s="61"/>
      <c r="D48" s="61"/>
      <c r="E48" s="61"/>
      <c r="F48" s="61"/>
      <c r="G48" s="61"/>
    </row>
    <row r="49" spans="1:7">
      <c r="A49" s="29" t="s">
        <v>100</v>
      </c>
      <c r="B49" s="15" t="s">
        <v>212</v>
      </c>
      <c r="C49" s="61"/>
      <c r="D49" s="61"/>
      <c r="E49" s="61"/>
      <c r="F49" s="61"/>
      <c r="G49" s="61"/>
    </row>
    <row r="50" spans="1:7">
      <c r="A50" s="166"/>
      <c r="B50" s="167"/>
    </row>
    <row r="51" spans="1:7">
      <c r="B51" s="154"/>
    </row>
    <row r="52" spans="1:7">
      <c r="B52" s="154"/>
    </row>
  </sheetData>
  <mergeCells count="6">
    <mergeCell ref="A6:G6"/>
    <mergeCell ref="A1:G1"/>
    <mergeCell ref="A2:G2"/>
    <mergeCell ref="A3:G3"/>
    <mergeCell ref="A4:G4"/>
    <mergeCell ref="A5:G5"/>
  </mergeCells>
  <pageMargins left="0.7" right="0.7" top="0.75" bottom="0.75" header="0.3" footer="0.3"/>
  <pageSetup scale="66"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pageSetUpPr fitToPage="1"/>
  </sheetPr>
  <dimension ref="A1:O198"/>
  <sheetViews>
    <sheetView zoomScaleNormal="100" zoomScalePageLayoutView="145" workbookViewId="0">
      <selection activeCell="E13" sqref="E13"/>
    </sheetView>
  </sheetViews>
  <sheetFormatPr defaultRowHeight="12.95"/>
  <cols>
    <col min="1" max="1" width="6" style="15" bestFit="1" customWidth="1"/>
    <col min="2" max="2" width="82.28515625" style="15" customWidth="1"/>
    <col min="3" max="4" width="18.5703125" style="15" customWidth="1"/>
    <col min="5" max="5" width="18.5703125" style="96" customWidth="1"/>
    <col min="6" max="6" width="3.140625" style="96" bestFit="1" customWidth="1"/>
    <col min="7" max="7" width="32.5703125" style="15" customWidth="1"/>
    <col min="8" max="255" width="9.28515625" style="15"/>
    <col min="256" max="256" width="19.28515625" style="15" customWidth="1"/>
    <col min="257" max="257" width="38.5703125" style="15" customWidth="1"/>
    <col min="258" max="258" width="16.42578125" style="15" customWidth="1"/>
    <col min="259" max="259" width="17" style="15" customWidth="1"/>
    <col min="260" max="260" width="12.5703125" style="15" customWidth="1"/>
    <col min="261" max="511" width="9.28515625" style="15"/>
    <col min="512" max="512" width="19.28515625" style="15" customWidth="1"/>
    <col min="513" max="513" width="38.5703125" style="15" customWidth="1"/>
    <col min="514" max="514" width="16.42578125" style="15" customWidth="1"/>
    <col min="515" max="515" width="17" style="15" customWidth="1"/>
    <col min="516" max="516" width="12.5703125" style="15" customWidth="1"/>
    <col min="517" max="767" width="9.28515625" style="15"/>
    <col min="768" max="768" width="19.28515625" style="15" customWidth="1"/>
    <col min="769" max="769" width="38.5703125" style="15" customWidth="1"/>
    <col min="770" max="770" width="16.42578125" style="15" customWidth="1"/>
    <col min="771" max="771" width="17" style="15" customWidth="1"/>
    <col min="772" max="772" width="12.5703125" style="15" customWidth="1"/>
    <col min="773" max="1023" width="9.28515625" style="15"/>
    <col min="1024" max="1024" width="19.28515625" style="15" customWidth="1"/>
    <col min="1025" max="1025" width="38.5703125" style="15" customWidth="1"/>
    <col min="1026" max="1026" width="16.42578125" style="15" customWidth="1"/>
    <col min="1027" max="1027" width="17" style="15" customWidth="1"/>
    <col min="1028" max="1028" width="12.5703125" style="15" customWidth="1"/>
    <col min="1029" max="1279" width="9.28515625" style="15"/>
    <col min="1280" max="1280" width="19.28515625" style="15" customWidth="1"/>
    <col min="1281" max="1281" width="38.5703125" style="15" customWidth="1"/>
    <col min="1282" max="1282" width="16.42578125" style="15" customWidth="1"/>
    <col min="1283" max="1283" width="17" style="15" customWidth="1"/>
    <col min="1284" max="1284" width="12.5703125" style="15" customWidth="1"/>
    <col min="1285" max="1535" width="9.28515625" style="15"/>
    <col min="1536" max="1536" width="19.28515625" style="15" customWidth="1"/>
    <col min="1537" max="1537" width="38.5703125" style="15" customWidth="1"/>
    <col min="1538" max="1538" width="16.42578125" style="15" customWidth="1"/>
    <col min="1539" max="1539" width="17" style="15" customWidth="1"/>
    <col min="1540" max="1540" width="12.5703125" style="15" customWidth="1"/>
    <col min="1541" max="1791" width="9.28515625" style="15"/>
    <col min="1792" max="1792" width="19.28515625" style="15" customWidth="1"/>
    <col min="1793" max="1793" width="38.5703125" style="15" customWidth="1"/>
    <col min="1794" max="1794" width="16.42578125" style="15" customWidth="1"/>
    <col min="1795" max="1795" width="17" style="15" customWidth="1"/>
    <col min="1796" max="1796" width="12.5703125" style="15" customWidth="1"/>
    <col min="1797" max="2047" width="9.28515625" style="15"/>
    <col min="2048" max="2048" width="19.28515625" style="15" customWidth="1"/>
    <col min="2049" max="2049" width="38.5703125" style="15" customWidth="1"/>
    <col min="2050" max="2050" width="16.42578125" style="15" customWidth="1"/>
    <col min="2051" max="2051" width="17" style="15" customWidth="1"/>
    <col min="2052" max="2052" width="12.5703125" style="15" customWidth="1"/>
    <col min="2053" max="2303" width="9.28515625" style="15"/>
    <col min="2304" max="2304" width="19.28515625" style="15" customWidth="1"/>
    <col min="2305" max="2305" width="38.5703125" style="15" customWidth="1"/>
    <col min="2306" max="2306" width="16.42578125" style="15" customWidth="1"/>
    <col min="2307" max="2307" width="17" style="15" customWidth="1"/>
    <col min="2308" max="2308" width="12.5703125" style="15" customWidth="1"/>
    <col min="2309" max="2559" width="9.28515625" style="15"/>
    <col min="2560" max="2560" width="19.28515625" style="15" customWidth="1"/>
    <col min="2561" max="2561" width="38.5703125" style="15" customWidth="1"/>
    <col min="2562" max="2562" width="16.42578125" style="15" customWidth="1"/>
    <col min="2563" max="2563" width="17" style="15" customWidth="1"/>
    <col min="2564" max="2564" width="12.5703125" style="15" customWidth="1"/>
    <col min="2565" max="2815" width="9.28515625" style="15"/>
    <col min="2816" max="2816" width="19.28515625" style="15" customWidth="1"/>
    <col min="2817" max="2817" width="38.5703125" style="15" customWidth="1"/>
    <col min="2818" max="2818" width="16.42578125" style="15" customWidth="1"/>
    <col min="2819" max="2819" width="17" style="15" customWidth="1"/>
    <col min="2820" max="2820" width="12.5703125" style="15" customWidth="1"/>
    <col min="2821" max="3071" width="9.28515625" style="15"/>
    <col min="3072" max="3072" width="19.28515625" style="15" customWidth="1"/>
    <col min="3073" max="3073" width="38.5703125" style="15" customWidth="1"/>
    <col min="3074" max="3074" width="16.42578125" style="15" customWidth="1"/>
    <col min="3075" max="3075" width="17" style="15" customWidth="1"/>
    <col min="3076" max="3076" width="12.5703125" style="15" customWidth="1"/>
    <col min="3077" max="3327" width="9.28515625" style="15"/>
    <col min="3328" max="3328" width="19.28515625" style="15" customWidth="1"/>
    <col min="3329" max="3329" width="38.5703125" style="15" customWidth="1"/>
    <col min="3330" max="3330" width="16.42578125" style="15" customWidth="1"/>
    <col min="3331" max="3331" width="17" style="15" customWidth="1"/>
    <col min="3332" max="3332" width="12.5703125" style="15" customWidth="1"/>
    <col min="3333" max="3583" width="9.28515625" style="15"/>
    <col min="3584" max="3584" width="19.28515625" style="15" customWidth="1"/>
    <col min="3585" max="3585" width="38.5703125" style="15" customWidth="1"/>
    <col min="3586" max="3586" width="16.42578125" style="15" customWidth="1"/>
    <col min="3587" max="3587" width="17" style="15" customWidth="1"/>
    <col min="3588" max="3588" width="12.5703125" style="15" customWidth="1"/>
    <col min="3589" max="3839" width="9.28515625" style="15"/>
    <col min="3840" max="3840" width="19.28515625" style="15" customWidth="1"/>
    <col min="3841" max="3841" width="38.5703125" style="15" customWidth="1"/>
    <col min="3842" max="3842" width="16.42578125" style="15" customWidth="1"/>
    <col min="3843" max="3843" width="17" style="15" customWidth="1"/>
    <col min="3844" max="3844" width="12.5703125" style="15" customWidth="1"/>
    <col min="3845" max="4095" width="9.28515625" style="15"/>
    <col min="4096" max="4096" width="19.28515625" style="15" customWidth="1"/>
    <col min="4097" max="4097" width="38.5703125" style="15" customWidth="1"/>
    <col min="4098" max="4098" width="16.42578125" style="15" customWidth="1"/>
    <col min="4099" max="4099" width="17" style="15" customWidth="1"/>
    <col min="4100" max="4100" width="12.5703125" style="15" customWidth="1"/>
    <col min="4101" max="4351" width="9.28515625" style="15"/>
    <col min="4352" max="4352" width="19.28515625" style="15" customWidth="1"/>
    <col min="4353" max="4353" width="38.5703125" style="15" customWidth="1"/>
    <col min="4354" max="4354" width="16.42578125" style="15" customWidth="1"/>
    <col min="4355" max="4355" width="17" style="15" customWidth="1"/>
    <col min="4356" max="4356" width="12.5703125" style="15" customWidth="1"/>
    <col min="4357" max="4607" width="9.28515625" style="15"/>
    <col min="4608" max="4608" width="19.28515625" style="15" customWidth="1"/>
    <col min="4609" max="4609" width="38.5703125" style="15" customWidth="1"/>
    <col min="4610" max="4610" width="16.42578125" style="15" customWidth="1"/>
    <col min="4611" max="4611" width="17" style="15" customWidth="1"/>
    <col min="4612" max="4612" width="12.5703125" style="15" customWidth="1"/>
    <col min="4613" max="4863" width="9.28515625" style="15"/>
    <col min="4864" max="4864" width="19.28515625" style="15" customWidth="1"/>
    <col min="4865" max="4865" width="38.5703125" style="15" customWidth="1"/>
    <col min="4866" max="4866" width="16.42578125" style="15" customWidth="1"/>
    <col min="4867" max="4867" width="17" style="15" customWidth="1"/>
    <col min="4868" max="4868" width="12.5703125" style="15" customWidth="1"/>
    <col min="4869" max="5119" width="9.28515625" style="15"/>
    <col min="5120" max="5120" width="19.28515625" style="15" customWidth="1"/>
    <col min="5121" max="5121" width="38.5703125" style="15" customWidth="1"/>
    <col min="5122" max="5122" width="16.42578125" style="15" customWidth="1"/>
    <col min="5123" max="5123" width="17" style="15" customWidth="1"/>
    <col min="5124" max="5124" width="12.5703125" style="15" customWidth="1"/>
    <col min="5125" max="5375" width="9.28515625" style="15"/>
    <col min="5376" max="5376" width="19.28515625" style="15" customWidth="1"/>
    <col min="5377" max="5377" width="38.5703125" style="15" customWidth="1"/>
    <col min="5378" max="5378" width="16.42578125" style="15" customWidth="1"/>
    <col min="5379" max="5379" width="17" style="15" customWidth="1"/>
    <col min="5380" max="5380" width="12.5703125" style="15" customWidth="1"/>
    <col min="5381" max="5631" width="9.28515625" style="15"/>
    <col min="5632" max="5632" width="19.28515625" style="15" customWidth="1"/>
    <col min="5633" max="5633" width="38.5703125" style="15" customWidth="1"/>
    <col min="5634" max="5634" width="16.42578125" style="15" customWidth="1"/>
    <col min="5635" max="5635" width="17" style="15" customWidth="1"/>
    <col min="5636" max="5636" width="12.5703125" style="15" customWidth="1"/>
    <col min="5637" max="5887" width="9.28515625" style="15"/>
    <col min="5888" max="5888" width="19.28515625" style="15" customWidth="1"/>
    <col min="5889" max="5889" width="38.5703125" style="15" customWidth="1"/>
    <col min="5890" max="5890" width="16.42578125" style="15" customWidth="1"/>
    <col min="5891" max="5891" width="17" style="15" customWidth="1"/>
    <col min="5892" max="5892" width="12.5703125" style="15" customWidth="1"/>
    <col min="5893" max="6143" width="9.28515625" style="15"/>
    <col min="6144" max="6144" width="19.28515625" style="15" customWidth="1"/>
    <col min="6145" max="6145" width="38.5703125" style="15" customWidth="1"/>
    <col min="6146" max="6146" width="16.42578125" style="15" customWidth="1"/>
    <col min="6147" max="6147" width="17" style="15" customWidth="1"/>
    <col min="6148" max="6148" width="12.5703125" style="15" customWidth="1"/>
    <col min="6149" max="6399" width="9.28515625" style="15"/>
    <col min="6400" max="6400" width="19.28515625" style="15" customWidth="1"/>
    <col min="6401" max="6401" width="38.5703125" style="15" customWidth="1"/>
    <col min="6402" max="6402" width="16.42578125" style="15" customWidth="1"/>
    <col min="6403" max="6403" width="17" style="15" customWidth="1"/>
    <col min="6404" max="6404" width="12.5703125" style="15" customWidth="1"/>
    <col min="6405" max="6655" width="9.28515625" style="15"/>
    <col min="6656" max="6656" width="19.28515625" style="15" customWidth="1"/>
    <col min="6657" max="6657" width="38.5703125" style="15" customWidth="1"/>
    <col min="6658" max="6658" width="16.42578125" style="15" customWidth="1"/>
    <col min="6659" max="6659" width="17" style="15" customWidth="1"/>
    <col min="6660" max="6660" width="12.5703125" style="15" customWidth="1"/>
    <col min="6661" max="6911" width="9.28515625" style="15"/>
    <col min="6912" max="6912" width="19.28515625" style="15" customWidth="1"/>
    <col min="6913" max="6913" width="38.5703125" style="15" customWidth="1"/>
    <col min="6914" max="6914" width="16.42578125" style="15" customWidth="1"/>
    <col min="6915" max="6915" width="17" style="15" customWidth="1"/>
    <col min="6916" max="6916" width="12.5703125" style="15" customWidth="1"/>
    <col min="6917" max="7167" width="9.28515625" style="15"/>
    <col min="7168" max="7168" width="19.28515625" style="15" customWidth="1"/>
    <col min="7169" max="7169" width="38.5703125" style="15" customWidth="1"/>
    <col min="7170" max="7170" width="16.42578125" style="15" customWidth="1"/>
    <col min="7171" max="7171" width="17" style="15" customWidth="1"/>
    <col min="7172" max="7172" width="12.5703125" style="15" customWidth="1"/>
    <col min="7173" max="7423" width="9.28515625" style="15"/>
    <col min="7424" max="7424" width="19.28515625" style="15" customWidth="1"/>
    <col min="7425" max="7425" width="38.5703125" style="15" customWidth="1"/>
    <col min="7426" max="7426" width="16.42578125" style="15" customWidth="1"/>
    <col min="7427" max="7427" width="17" style="15" customWidth="1"/>
    <col min="7428" max="7428" width="12.5703125" style="15" customWidth="1"/>
    <col min="7429" max="7679" width="9.28515625" style="15"/>
    <col min="7680" max="7680" width="19.28515625" style="15" customWidth="1"/>
    <col min="7681" max="7681" width="38.5703125" style="15" customWidth="1"/>
    <col min="7682" max="7682" width="16.42578125" style="15" customWidth="1"/>
    <col min="7683" max="7683" width="17" style="15" customWidth="1"/>
    <col min="7684" max="7684" width="12.5703125" style="15" customWidth="1"/>
    <col min="7685" max="7935" width="9.28515625" style="15"/>
    <col min="7936" max="7936" width="19.28515625" style="15" customWidth="1"/>
    <col min="7937" max="7937" width="38.5703125" style="15" customWidth="1"/>
    <col min="7938" max="7938" width="16.42578125" style="15" customWidth="1"/>
    <col min="7939" max="7939" width="17" style="15" customWidth="1"/>
    <col min="7940" max="7940" width="12.5703125" style="15" customWidth="1"/>
    <col min="7941" max="8191" width="9.28515625" style="15"/>
    <col min="8192" max="8192" width="19.28515625" style="15" customWidth="1"/>
    <col min="8193" max="8193" width="38.5703125" style="15" customWidth="1"/>
    <col min="8194" max="8194" width="16.42578125" style="15" customWidth="1"/>
    <col min="8195" max="8195" width="17" style="15" customWidth="1"/>
    <col min="8196" max="8196" width="12.5703125" style="15" customWidth="1"/>
    <col min="8197" max="8447" width="9.28515625" style="15"/>
    <col min="8448" max="8448" width="19.28515625" style="15" customWidth="1"/>
    <col min="8449" max="8449" width="38.5703125" style="15" customWidth="1"/>
    <col min="8450" max="8450" width="16.42578125" style="15" customWidth="1"/>
    <col min="8451" max="8451" width="17" style="15" customWidth="1"/>
    <col min="8452" max="8452" width="12.5703125" style="15" customWidth="1"/>
    <col min="8453" max="8703" width="9.28515625" style="15"/>
    <col min="8704" max="8704" width="19.28515625" style="15" customWidth="1"/>
    <col min="8705" max="8705" width="38.5703125" style="15" customWidth="1"/>
    <col min="8706" max="8706" width="16.42578125" style="15" customWidth="1"/>
    <col min="8707" max="8707" width="17" style="15" customWidth="1"/>
    <col min="8708" max="8708" width="12.5703125" style="15" customWidth="1"/>
    <col min="8709" max="8959" width="9.28515625" style="15"/>
    <col min="8960" max="8960" width="19.28515625" style="15" customWidth="1"/>
    <col min="8961" max="8961" width="38.5703125" style="15" customWidth="1"/>
    <col min="8962" max="8962" width="16.42578125" style="15" customWidth="1"/>
    <col min="8963" max="8963" width="17" style="15" customWidth="1"/>
    <col min="8964" max="8964" width="12.5703125" style="15" customWidth="1"/>
    <col min="8965" max="9215" width="9.28515625" style="15"/>
    <col min="9216" max="9216" width="19.28515625" style="15" customWidth="1"/>
    <col min="9217" max="9217" width="38.5703125" style="15" customWidth="1"/>
    <col min="9218" max="9218" width="16.42578125" style="15" customWidth="1"/>
    <col min="9219" max="9219" width="17" style="15" customWidth="1"/>
    <col min="9220" max="9220" width="12.5703125" style="15" customWidth="1"/>
    <col min="9221" max="9471" width="9.28515625" style="15"/>
    <col min="9472" max="9472" width="19.28515625" style="15" customWidth="1"/>
    <col min="9473" max="9473" width="38.5703125" style="15" customWidth="1"/>
    <col min="9474" max="9474" width="16.42578125" style="15" customWidth="1"/>
    <col min="9475" max="9475" width="17" style="15" customWidth="1"/>
    <col min="9476" max="9476" width="12.5703125" style="15" customWidth="1"/>
    <col min="9477" max="9727" width="9.28515625" style="15"/>
    <col min="9728" max="9728" width="19.28515625" style="15" customWidth="1"/>
    <col min="9729" max="9729" width="38.5703125" style="15" customWidth="1"/>
    <col min="9730" max="9730" width="16.42578125" style="15" customWidth="1"/>
    <col min="9731" max="9731" width="17" style="15" customWidth="1"/>
    <col min="9732" max="9732" width="12.5703125" style="15" customWidth="1"/>
    <col min="9733" max="9983" width="9.28515625" style="15"/>
    <col min="9984" max="9984" width="19.28515625" style="15" customWidth="1"/>
    <col min="9985" max="9985" width="38.5703125" style="15" customWidth="1"/>
    <col min="9986" max="9986" width="16.42578125" style="15" customWidth="1"/>
    <col min="9987" max="9987" width="17" style="15" customWidth="1"/>
    <col min="9988" max="9988" width="12.5703125" style="15" customWidth="1"/>
    <col min="9989" max="10239" width="9.28515625" style="15"/>
    <col min="10240" max="10240" width="19.28515625" style="15" customWidth="1"/>
    <col min="10241" max="10241" width="38.5703125" style="15" customWidth="1"/>
    <col min="10242" max="10242" width="16.42578125" style="15" customWidth="1"/>
    <col min="10243" max="10243" width="17" style="15" customWidth="1"/>
    <col min="10244" max="10244" width="12.5703125" style="15" customWidth="1"/>
    <col min="10245" max="10495" width="9.28515625" style="15"/>
    <col min="10496" max="10496" width="19.28515625" style="15" customWidth="1"/>
    <col min="10497" max="10497" width="38.5703125" style="15" customWidth="1"/>
    <col min="10498" max="10498" width="16.42578125" style="15" customWidth="1"/>
    <col min="10499" max="10499" width="17" style="15" customWidth="1"/>
    <col min="10500" max="10500" width="12.5703125" style="15" customWidth="1"/>
    <col min="10501" max="10751" width="9.28515625" style="15"/>
    <col min="10752" max="10752" width="19.28515625" style="15" customWidth="1"/>
    <col min="10753" max="10753" width="38.5703125" style="15" customWidth="1"/>
    <col min="10754" max="10754" width="16.42578125" style="15" customWidth="1"/>
    <col min="10755" max="10755" width="17" style="15" customWidth="1"/>
    <col min="10756" max="10756" width="12.5703125" style="15" customWidth="1"/>
    <col min="10757" max="11007" width="9.28515625" style="15"/>
    <col min="11008" max="11008" width="19.28515625" style="15" customWidth="1"/>
    <col min="11009" max="11009" width="38.5703125" style="15" customWidth="1"/>
    <col min="11010" max="11010" width="16.42578125" style="15" customWidth="1"/>
    <col min="11011" max="11011" width="17" style="15" customWidth="1"/>
    <col min="11012" max="11012" width="12.5703125" style="15" customWidth="1"/>
    <col min="11013" max="11263" width="9.28515625" style="15"/>
    <col min="11264" max="11264" width="19.28515625" style="15" customWidth="1"/>
    <col min="11265" max="11265" width="38.5703125" style="15" customWidth="1"/>
    <col min="11266" max="11266" width="16.42578125" style="15" customWidth="1"/>
    <col min="11267" max="11267" width="17" style="15" customWidth="1"/>
    <col min="11268" max="11268" width="12.5703125" style="15" customWidth="1"/>
    <col min="11269" max="11519" width="9.28515625" style="15"/>
    <col min="11520" max="11520" width="19.28515625" style="15" customWidth="1"/>
    <col min="11521" max="11521" width="38.5703125" style="15" customWidth="1"/>
    <col min="11522" max="11522" width="16.42578125" style="15" customWidth="1"/>
    <col min="11523" max="11523" width="17" style="15" customWidth="1"/>
    <col min="11524" max="11524" width="12.5703125" style="15" customWidth="1"/>
    <col min="11525" max="11775" width="9.28515625" style="15"/>
    <col min="11776" max="11776" width="19.28515625" style="15" customWidth="1"/>
    <col min="11777" max="11777" width="38.5703125" style="15" customWidth="1"/>
    <col min="11778" max="11778" width="16.42578125" style="15" customWidth="1"/>
    <col min="11779" max="11779" width="17" style="15" customWidth="1"/>
    <col min="11780" max="11780" width="12.5703125" style="15" customWidth="1"/>
    <col min="11781" max="12031" width="9.28515625" style="15"/>
    <col min="12032" max="12032" width="19.28515625" style="15" customWidth="1"/>
    <col min="12033" max="12033" width="38.5703125" style="15" customWidth="1"/>
    <col min="12034" max="12034" width="16.42578125" style="15" customWidth="1"/>
    <col min="12035" max="12035" width="17" style="15" customWidth="1"/>
    <col min="12036" max="12036" width="12.5703125" style="15" customWidth="1"/>
    <col min="12037" max="12287" width="9.28515625" style="15"/>
    <col min="12288" max="12288" width="19.28515625" style="15" customWidth="1"/>
    <col min="12289" max="12289" width="38.5703125" style="15" customWidth="1"/>
    <col min="12290" max="12290" width="16.42578125" style="15" customWidth="1"/>
    <col min="12291" max="12291" width="17" style="15" customWidth="1"/>
    <col min="12292" max="12292" width="12.5703125" style="15" customWidth="1"/>
    <col min="12293" max="12543" width="9.28515625" style="15"/>
    <col min="12544" max="12544" width="19.28515625" style="15" customWidth="1"/>
    <col min="12545" max="12545" width="38.5703125" style="15" customWidth="1"/>
    <col min="12546" max="12546" width="16.42578125" style="15" customWidth="1"/>
    <col min="12547" max="12547" width="17" style="15" customWidth="1"/>
    <col min="12548" max="12548" width="12.5703125" style="15" customWidth="1"/>
    <col min="12549" max="12799" width="9.28515625" style="15"/>
    <col min="12800" max="12800" width="19.28515625" style="15" customWidth="1"/>
    <col min="12801" max="12801" width="38.5703125" style="15" customWidth="1"/>
    <col min="12802" max="12802" width="16.42578125" style="15" customWidth="1"/>
    <col min="12803" max="12803" width="17" style="15" customWidth="1"/>
    <col min="12804" max="12804" width="12.5703125" style="15" customWidth="1"/>
    <col min="12805" max="13055" width="9.28515625" style="15"/>
    <col min="13056" max="13056" width="19.28515625" style="15" customWidth="1"/>
    <col min="13057" max="13057" width="38.5703125" style="15" customWidth="1"/>
    <col min="13058" max="13058" width="16.42578125" style="15" customWidth="1"/>
    <col min="13059" max="13059" width="17" style="15" customWidth="1"/>
    <col min="13060" max="13060" width="12.5703125" style="15" customWidth="1"/>
    <col min="13061" max="13311" width="9.28515625" style="15"/>
    <col min="13312" max="13312" width="19.28515625" style="15" customWidth="1"/>
    <col min="13313" max="13313" width="38.5703125" style="15" customWidth="1"/>
    <col min="13314" max="13314" width="16.42578125" style="15" customWidth="1"/>
    <col min="13315" max="13315" width="17" style="15" customWidth="1"/>
    <col min="13316" max="13316" width="12.5703125" style="15" customWidth="1"/>
    <col min="13317" max="13567" width="9.28515625" style="15"/>
    <col min="13568" max="13568" width="19.28515625" style="15" customWidth="1"/>
    <col min="13569" max="13569" width="38.5703125" style="15" customWidth="1"/>
    <col min="13570" max="13570" width="16.42578125" style="15" customWidth="1"/>
    <col min="13571" max="13571" width="17" style="15" customWidth="1"/>
    <col min="13572" max="13572" width="12.5703125" style="15" customWidth="1"/>
    <col min="13573" max="13823" width="9.28515625" style="15"/>
    <col min="13824" max="13824" width="19.28515625" style="15" customWidth="1"/>
    <col min="13825" max="13825" width="38.5703125" style="15" customWidth="1"/>
    <col min="13826" max="13826" width="16.42578125" style="15" customWidth="1"/>
    <col min="13827" max="13827" width="17" style="15" customWidth="1"/>
    <col min="13828" max="13828" width="12.5703125" style="15" customWidth="1"/>
    <col min="13829" max="14079" width="9.28515625" style="15"/>
    <col min="14080" max="14080" width="19.28515625" style="15" customWidth="1"/>
    <col min="14081" max="14081" width="38.5703125" style="15" customWidth="1"/>
    <col min="14082" max="14082" width="16.42578125" style="15" customWidth="1"/>
    <col min="14083" max="14083" width="17" style="15" customWidth="1"/>
    <col min="14084" max="14084" width="12.5703125" style="15" customWidth="1"/>
    <col min="14085" max="14335" width="9.28515625" style="15"/>
    <col min="14336" max="14336" width="19.28515625" style="15" customWidth="1"/>
    <col min="14337" max="14337" width="38.5703125" style="15" customWidth="1"/>
    <col min="14338" max="14338" width="16.42578125" style="15" customWidth="1"/>
    <col min="14339" max="14339" width="17" style="15" customWidth="1"/>
    <col min="14340" max="14340" width="12.5703125" style="15" customWidth="1"/>
    <col min="14341" max="14591" width="9.28515625" style="15"/>
    <col min="14592" max="14592" width="19.28515625" style="15" customWidth="1"/>
    <col min="14593" max="14593" width="38.5703125" style="15" customWidth="1"/>
    <col min="14594" max="14594" width="16.42578125" style="15" customWidth="1"/>
    <col min="14595" max="14595" width="17" style="15" customWidth="1"/>
    <col min="14596" max="14596" width="12.5703125" style="15" customWidth="1"/>
    <col min="14597" max="14847" width="9.28515625" style="15"/>
    <col min="14848" max="14848" width="19.28515625" style="15" customWidth="1"/>
    <col min="14849" max="14849" width="38.5703125" style="15" customWidth="1"/>
    <col min="14850" max="14850" width="16.42578125" style="15" customWidth="1"/>
    <col min="14851" max="14851" width="17" style="15" customWidth="1"/>
    <col min="14852" max="14852" width="12.5703125" style="15" customWidth="1"/>
    <col min="14853" max="15103" width="9.28515625" style="15"/>
    <col min="15104" max="15104" width="19.28515625" style="15" customWidth="1"/>
    <col min="15105" max="15105" width="38.5703125" style="15" customWidth="1"/>
    <col min="15106" max="15106" width="16.42578125" style="15" customWidth="1"/>
    <col min="15107" max="15107" width="17" style="15" customWidth="1"/>
    <col min="15108" max="15108" width="12.5703125" style="15" customWidth="1"/>
    <col min="15109" max="15359" width="9.28515625" style="15"/>
    <col min="15360" max="15360" width="19.28515625" style="15" customWidth="1"/>
    <col min="15361" max="15361" width="38.5703125" style="15" customWidth="1"/>
    <col min="15362" max="15362" width="16.42578125" style="15" customWidth="1"/>
    <col min="15363" max="15363" width="17" style="15" customWidth="1"/>
    <col min="15364" max="15364" width="12.5703125" style="15" customWidth="1"/>
    <col min="15365" max="15615" width="9.28515625" style="15"/>
    <col min="15616" max="15616" width="19.28515625" style="15" customWidth="1"/>
    <col min="15617" max="15617" width="38.5703125" style="15" customWidth="1"/>
    <col min="15618" max="15618" width="16.42578125" style="15" customWidth="1"/>
    <col min="15619" max="15619" width="17" style="15" customWidth="1"/>
    <col min="15620" max="15620" width="12.5703125" style="15" customWidth="1"/>
    <col min="15621" max="15871" width="9.28515625" style="15"/>
    <col min="15872" max="15872" width="19.28515625" style="15" customWidth="1"/>
    <col min="15873" max="15873" width="38.5703125" style="15" customWidth="1"/>
    <col min="15874" max="15874" width="16.42578125" style="15" customWidth="1"/>
    <col min="15875" max="15875" width="17" style="15" customWidth="1"/>
    <col min="15876" max="15876" width="12.5703125" style="15" customWidth="1"/>
    <col min="15877" max="16127" width="9.28515625" style="15"/>
    <col min="16128" max="16128" width="19.28515625" style="15" customWidth="1"/>
    <col min="16129" max="16129" width="38.5703125" style="15" customWidth="1"/>
    <col min="16130" max="16130" width="16.42578125" style="15" customWidth="1"/>
    <col min="16131" max="16131" width="17" style="15" customWidth="1"/>
    <col min="16132" max="16132" width="12.5703125" style="15" customWidth="1"/>
    <col min="16133" max="16384" width="9.28515625" style="15"/>
  </cols>
  <sheetData>
    <row r="1" spans="1:7">
      <c r="A1" s="233" t="str">
        <f>'WS 1 Local Service ATRR'!A1:F1</f>
        <v>Versant Power</v>
      </c>
      <c r="B1" s="233"/>
      <c r="C1" s="233"/>
      <c r="D1" s="233"/>
      <c r="E1" s="233"/>
      <c r="F1" s="233"/>
      <c r="G1" s="233"/>
    </row>
    <row r="2" spans="1:7">
      <c r="A2" s="233" t="str">
        <f>'Table of Contents'!A2:C2</f>
        <v>Local Service Annual Transmission Revenue Requirements (ATRR)</v>
      </c>
      <c r="B2" s="233"/>
      <c r="C2" s="233"/>
      <c r="D2" s="233"/>
      <c r="E2" s="233"/>
      <c r="F2" s="233"/>
      <c r="G2" s="233"/>
    </row>
    <row r="3" spans="1:7">
      <c r="A3" s="233" t="str">
        <f>'Table of Contents'!A3:C3</f>
        <v>Per Attachment 2 of Appendix B to Attachment F of the ISO New England Inc. Open Access Transmission Tariff</v>
      </c>
      <c r="B3" s="233"/>
      <c r="C3" s="233"/>
      <c r="D3" s="233"/>
      <c r="E3" s="233"/>
      <c r="F3" s="233"/>
      <c r="G3" s="233"/>
    </row>
    <row r="4" spans="1:7">
      <c r="A4" s="233" t="s">
        <v>170</v>
      </c>
      <c r="B4" s="233"/>
      <c r="C4" s="233"/>
      <c r="D4" s="233"/>
      <c r="E4" s="233"/>
      <c r="F4" s="233"/>
      <c r="G4" s="233"/>
    </row>
    <row r="5" spans="1:7">
      <c r="A5" s="233" t="s">
        <v>213</v>
      </c>
      <c r="B5" s="233"/>
      <c r="C5" s="233"/>
      <c r="D5" s="233"/>
      <c r="E5" s="233"/>
      <c r="F5" s="233"/>
      <c r="G5" s="233"/>
    </row>
    <row r="6" spans="1:7">
      <c r="A6" s="234" t="s">
        <v>214</v>
      </c>
      <c r="B6" s="234"/>
      <c r="C6" s="234"/>
      <c r="D6" s="234"/>
      <c r="E6" s="234"/>
      <c r="F6" s="234"/>
      <c r="G6" s="234"/>
    </row>
    <row r="7" spans="1:7">
      <c r="A7" s="5"/>
      <c r="B7" s="5"/>
      <c r="C7" s="5"/>
      <c r="D7" s="5"/>
      <c r="E7" s="5"/>
      <c r="F7" s="5"/>
      <c r="G7" s="5"/>
    </row>
    <row r="8" spans="1:7">
      <c r="B8" s="11" t="s">
        <v>4</v>
      </c>
      <c r="E8" s="29" t="s">
        <v>5</v>
      </c>
      <c r="F8" s="29"/>
      <c r="G8" s="29" t="s">
        <v>51</v>
      </c>
    </row>
    <row r="9" spans="1:7">
      <c r="A9" s="26" t="s">
        <v>50</v>
      </c>
      <c r="E9" s="15"/>
      <c r="F9" s="15"/>
    </row>
    <row r="10" spans="1:7">
      <c r="A10" s="40" t="s">
        <v>52</v>
      </c>
      <c r="B10" s="40" t="s">
        <v>7</v>
      </c>
      <c r="C10" s="29"/>
      <c r="D10" s="29"/>
      <c r="E10" s="40" t="s">
        <v>173</v>
      </c>
      <c r="F10" s="26"/>
      <c r="G10" s="110" t="s">
        <v>54</v>
      </c>
    </row>
    <row r="11" spans="1:7">
      <c r="A11" s="29">
        <v>1</v>
      </c>
      <c r="B11" s="15" t="s">
        <v>215</v>
      </c>
      <c r="E11" s="54">
        <f>'WS 3a Yr 1 ADIT Proration'!E19</f>
        <v>-33572581.606178187</v>
      </c>
      <c r="F11" s="7"/>
      <c r="G11" s="94" t="s">
        <v>216</v>
      </c>
    </row>
    <row r="12" spans="1:7">
      <c r="A12" s="29"/>
      <c r="E12" s="15"/>
      <c r="F12" s="15"/>
      <c r="G12" s="94"/>
    </row>
    <row r="13" spans="1:7">
      <c r="A13" s="29">
        <f>A11+1</f>
        <v>2</v>
      </c>
      <c r="B13" s="15" t="s">
        <v>182</v>
      </c>
      <c r="E13" s="12">
        <v>-92756191.323960871</v>
      </c>
      <c r="F13" s="47"/>
      <c r="G13" s="95" t="s">
        <v>183</v>
      </c>
    </row>
    <row r="14" spans="1:7">
      <c r="A14" s="29">
        <f>A13+1</f>
        <v>3</v>
      </c>
      <c r="B14" s="15" t="s">
        <v>179</v>
      </c>
      <c r="E14" s="132">
        <f>'WS 3a Yr 1 ADIT Proration'!E14</f>
        <v>0.37460134686802415</v>
      </c>
      <c r="F14" s="49"/>
      <c r="G14" s="95" t="s">
        <v>217</v>
      </c>
    </row>
    <row r="15" spans="1:7">
      <c r="A15" s="29">
        <f>A14+1</f>
        <v>4</v>
      </c>
      <c r="B15" s="15" t="s">
        <v>218</v>
      </c>
      <c r="E15" s="7">
        <f>E13*E14</f>
        <v>-34746594.200303882</v>
      </c>
      <c r="F15" s="7"/>
      <c r="G15" s="94"/>
    </row>
    <row r="16" spans="1:7">
      <c r="A16" s="29"/>
      <c r="E16" s="15"/>
      <c r="F16" s="15"/>
      <c r="G16" s="94"/>
    </row>
    <row r="17" spans="1:7">
      <c r="A17" s="29">
        <f>A15+1</f>
        <v>5</v>
      </c>
      <c r="B17" s="15" t="s">
        <v>219</v>
      </c>
      <c r="E17" s="68">
        <f>+E15-E11</f>
        <v>-1174012.5941256955</v>
      </c>
      <c r="F17" s="58"/>
      <c r="G17" s="94"/>
    </row>
    <row r="18" spans="1:7">
      <c r="A18" s="29"/>
      <c r="E18" s="15"/>
      <c r="F18" s="15"/>
      <c r="G18" s="94"/>
    </row>
    <row r="19" spans="1:7">
      <c r="A19" s="29">
        <f>A17+1</f>
        <v>6</v>
      </c>
      <c r="B19" s="15" t="s">
        <v>220</v>
      </c>
      <c r="E19" s="67">
        <f>E17/12</f>
        <v>-97834.382843807965</v>
      </c>
      <c r="F19" s="7"/>
      <c r="G19" s="94"/>
    </row>
    <row r="20" spans="1:7">
      <c r="E20" s="15"/>
      <c r="F20" s="15"/>
    </row>
    <row r="21" spans="1:7">
      <c r="E21" s="15"/>
      <c r="F21" s="15"/>
    </row>
    <row r="22" spans="1:7">
      <c r="A22" s="29"/>
      <c r="B22" s="29" t="s">
        <v>188</v>
      </c>
      <c r="C22" s="29" t="s">
        <v>77</v>
      </c>
      <c r="D22" s="29" t="s">
        <v>221</v>
      </c>
      <c r="E22" s="113" t="s">
        <v>222</v>
      </c>
      <c r="F22" s="113"/>
    </row>
    <row r="23" spans="1:7" ht="26.1">
      <c r="A23" s="29"/>
      <c r="B23" s="40" t="s">
        <v>191</v>
      </c>
      <c r="C23" s="40" t="s">
        <v>192</v>
      </c>
      <c r="D23" s="111" t="s">
        <v>193</v>
      </c>
      <c r="E23" s="112" t="s">
        <v>194</v>
      </c>
      <c r="F23" s="118"/>
    </row>
    <row r="24" spans="1:7">
      <c r="A24" s="29">
        <f>A19+1</f>
        <v>7</v>
      </c>
      <c r="B24" s="29" t="s">
        <v>195</v>
      </c>
      <c r="C24" s="29">
        <v>335</v>
      </c>
      <c r="D24" s="66">
        <f t="shared" ref="D24:D35" si="0">ROUND(+C24/C$38,6)</f>
        <v>0.91780799999999996</v>
      </c>
      <c r="E24" s="6">
        <f t="shared" ref="E24:E35" si="1">ROUND(+E$19*D24,0)</f>
        <v>-89793</v>
      </c>
      <c r="F24" s="6"/>
    </row>
    <row r="25" spans="1:7">
      <c r="A25" s="29">
        <f t="shared" ref="A25:A36" si="2">A24+1</f>
        <v>8</v>
      </c>
      <c r="B25" s="29" t="s">
        <v>196</v>
      </c>
      <c r="C25" s="29">
        <v>307</v>
      </c>
      <c r="D25" s="66">
        <f t="shared" si="0"/>
        <v>0.84109599999999995</v>
      </c>
      <c r="E25" s="7">
        <f t="shared" si="1"/>
        <v>-82288</v>
      </c>
      <c r="F25" s="7"/>
    </row>
    <row r="26" spans="1:7">
      <c r="A26" s="29">
        <f t="shared" si="2"/>
        <v>9</v>
      </c>
      <c r="B26" s="29" t="s">
        <v>197</v>
      </c>
      <c r="C26" s="29">
        <v>276</v>
      </c>
      <c r="D26" s="66">
        <f t="shared" si="0"/>
        <v>0.75616399999999995</v>
      </c>
      <c r="E26" s="7">
        <f t="shared" si="1"/>
        <v>-73979</v>
      </c>
      <c r="F26" s="7"/>
    </row>
    <row r="27" spans="1:7">
      <c r="A27" s="29">
        <f t="shared" si="2"/>
        <v>10</v>
      </c>
      <c r="B27" s="29" t="s">
        <v>198</v>
      </c>
      <c r="C27" s="29">
        <v>246</v>
      </c>
      <c r="D27" s="66">
        <f t="shared" si="0"/>
        <v>0.67397300000000004</v>
      </c>
      <c r="E27" s="7">
        <f t="shared" si="1"/>
        <v>-65938</v>
      </c>
      <c r="F27" s="7"/>
    </row>
    <row r="28" spans="1:7">
      <c r="A28" s="29">
        <f t="shared" si="2"/>
        <v>11</v>
      </c>
      <c r="B28" s="29" t="s">
        <v>199</v>
      </c>
      <c r="C28" s="29">
        <v>215</v>
      </c>
      <c r="D28" s="66">
        <f t="shared" si="0"/>
        <v>0.58904100000000004</v>
      </c>
      <c r="E28" s="7">
        <f t="shared" si="1"/>
        <v>-57628</v>
      </c>
      <c r="F28" s="7"/>
    </row>
    <row r="29" spans="1:7">
      <c r="A29" s="29">
        <f t="shared" si="2"/>
        <v>12</v>
      </c>
      <c r="B29" s="29" t="s">
        <v>200</v>
      </c>
      <c r="C29" s="29">
        <v>185</v>
      </c>
      <c r="D29" s="66">
        <f t="shared" si="0"/>
        <v>0.50684899999999999</v>
      </c>
      <c r="E29" s="7">
        <f t="shared" si="1"/>
        <v>-49587</v>
      </c>
      <c r="F29" s="7"/>
    </row>
    <row r="30" spans="1:7">
      <c r="A30" s="29">
        <f t="shared" si="2"/>
        <v>13</v>
      </c>
      <c r="B30" s="29" t="s">
        <v>201</v>
      </c>
      <c r="C30" s="29">
        <v>154</v>
      </c>
      <c r="D30" s="66">
        <f t="shared" si="0"/>
        <v>0.42191800000000002</v>
      </c>
      <c r="E30" s="7">
        <f t="shared" si="1"/>
        <v>-41278</v>
      </c>
      <c r="F30" s="7"/>
    </row>
    <row r="31" spans="1:7">
      <c r="A31" s="29">
        <f t="shared" si="2"/>
        <v>14</v>
      </c>
      <c r="B31" s="29" t="s">
        <v>202</v>
      </c>
      <c r="C31" s="29">
        <v>123</v>
      </c>
      <c r="D31" s="66">
        <f t="shared" si="0"/>
        <v>0.33698600000000001</v>
      </c>
      <c r="E31" s="7">
        <f t="shared" si="1"/>
        <v>-32969</v>
      </c>
      <c r="F31" s="7"/>
    </row>
    <row r="32" spans="1:7">
      <c r="A32" s="29">
        <f t="shared" si="2"/>
        <v>15</v>
      </c>
      <c r="B32" s="29" t="s">
        <v>203</v>
      </c>
      <c r="C32" s="29">
        <v>93</v>
      </c>
      <c r="D32" s="66">
        <f t="shared" si="0"/>
        <v>0.25479499999999999</v>
      </c>
      <c r="E32" s="7">
        <f t="shared" si="1"/>
        <v>-24928</v>
      </c>
      <c r="F32" s="7"/>
    </row>
    <row r="33" spans="1:7">
      <c r="A33" s="29">
        <f t="shared" si="2"/>
        <v>16</v>
      </c>
      <c r="B33" s="29" t="s">
        <v>204</v>
      </c>
      <c r="C33" s="29">
        <v>62</v>
      </c>
      <c r="D33" s="66">
        <f t="shared" si="0"/>
        <v>0.16986299999999999</v>
      </c>
      <c r="E33" s="7">
        <f t="shared" si="1"/>
        <v>-16618</v>
      </c>
      <c r="F33" s="7"/>
    </row>
    <row r="34" spans="1:7">
      <c r="A34" s="29">
        <f t="shared" si="2"/>
        <v>17</v>
      </c>
      <c r="B34" s="29" t="s">
        <v>205</v>
      </c>
      <c r="C34" s="29">
        <v>32</v>
      </c>
      <c r="D34" s="66">
        <f t="shared" si="0"/>
        <v>8.7670999999999999E-2</v>
      </c>
      <c r="E34" s="7">
        <f t="shared" si="1"/>
        <v>-8577</v>
      </c>
      <c r="F34" s="7"/>
    </row>
    <row r="35" spans="1:7">
      <c r="A35" s="29">
        <f t="shared" si="2"/>
        <v>18</v>
      </c>
      <c r="B35" s="65" t="s">
        <v>206</v>
      </c>
      <c r="C35" s="65">
        <v>1</v>
      </c>
      <c r="D35" s="64">
        <f t="shared" si="0"/>
        <v>2.7399999999999998E-3</v>
      </c>
      <c r="E35" s="86">
        <f t="shared" si="1"/>
        <v>-268</v>
      </c>
      <c r="F35" s="7"/>
    </row>
    <row r="36" spans="1:7" ht="13.5" thickBot="1">
      <c r="A36" s="29">
        <f t="shared" si="2"/>
        <v>19</v>
      </c>
      <c r="B36" s="15" t="s">
        <v>223</v>
      </c>
      <c r="D36" s="63"/>
      <c r="E36" s="10">
        <f>SUM(E24:E35)</f>
        <v>-543851</v>
      </c>
      <c r="F36" s="6"/>
    </row>
    <row r="37" spans="1:7" ht="13.5" thickTop="1">
      <c r="E37" s="94"/>
      <c r="F37" s="94"/>
    </row>
    <row r="38" spans="1:7">
      <c r="A38" s="29">
        <f>A36+1</f>
        <v>20</v>
      </c>
      <c r="B38" s="15" t="s">
        <v>208</v>
      </c>
      <c r="C38" s="62">
        <v>365</v>
      </c>
      <c r="E38" s="94"/>
      <c r="F38" s="94"/>
    </row>
    <row r="39" spans="1:7">
      <c r="A39" s="29"/>
      <c r="C39" s="29"/>
      <c r="E39" s="94"/>
      <c r="F39" s="94"/>
    </row>
    <row r="40" spans="1:7">
      <c r="A40" s="109" t="s">
        <v>43</v>
      </c>
      <c r="C40" s="29"/>
      <c r="E40" s="94"/>
      <c r="F40" s="94"/>
    </row>
    <row r="41" spans="1:7">
      <c r="A41" s="17" t="s">
        <v>44</v>
      </c>
      <c r="B41" s="1" t="s">
        <v>96</v>
      </c>
      <c r="C41" s="29"/>
      <c r="E41" s="94"/>
      <c r="F41" s="94"/>
    </row>
    <row r="42" spans="1:7" ht="12.75" customHeight="1">
      <c r="A42" s="114" t="s">
        <v>90</v>
      </c>
      <c r="B42" s="105" t="s">
        <v>209</v>
      </c>
      <c r="C42" s="105"/>
      <c r="D42" s="105"/>
      <c r="E42" s="105"/>
      <c r="F42" s="105"/>
      <c r="G42" s="105"/>
    </row>
    <row r="43" spans="1:7">
      <c r="A43" s="166"/>
      <c r="B43" s="167"/>
      <c r="C43" s="120"/>
      <c r="D43" s="120"/>
      <c r="E43" s="120"/>
      <c r="F43" s="120"/>
      <c r="G43" s="120"/>
    </row>
    <row r="76" spans="1:15" s="96" customFormat="1">
      <c r="A76" s="15"/>
      <c r="B76" s="15"/>
      <c r="C76" s="15"/>
      <c r="D76" s="15"/>
      <c r="G76" s="15"/>
      <c r="H76" s="15"/>
      <c r="I76" s="15"/>
      <c r="J76" s="15"/>
      <c r="K76" s="15"/>
      <c r="L76" s="15"/>
      <c r="M76" s="15"/>
      <c r="N76" s="15"/>
      <c r="O76" s="15"/>
    </row>
    <row r="77" spans="1:15" s="96" customFormat="1">
      <c r="A77" s="15"/>
      <c r="B77" s="15"/>
      <c r="C77" s="15"/>
      <c r="D77" s="15"/>
      <c r="G77" s="15"/>
      <c r="H77" s="15"/>
      <c r="I77" s="15"/>
      <c r="J77" s="15"/>
      <c r="K77" s="15"/>
      <c r="L77" s="15"/>
      <c r="M77" s="15"/>
      <c r="N77" s="15"/>
      <c r="O77" s="15"/>
    </row>
    <row r="78" spans="1:15" s="96" customFormat="1">
      <c r="A78" s="15"/>
      <c r="B78" s="15"/>
      <c r="C78" s="15"/>
      <c r="D78" s="15"/>
      <c r="G78" s="15"/>
      <c r="H78" s="15"/>
      <c r="I78" s="15"/>
      <c r="J78" s="15"/>
      <c r="K78" s="15"/>
      <c r="L78" s="15"/>
      <c r="M78" s="15"/>
      <c r="N78" s="15"/>
      <c r="O78" s="15"/>
    </row>
    <row r="79" spans="1:15" s="96" customFormat="1">
      <c r="A79" s="15"/>
      <c r="B79" s="15"/>
      <c r="C79" s="15"/>
      <c r="D79" s="15"/>
      <c r="G79" s="15"/>
      <c r="H79" s="15"/>
      <c r="I79" s="15"/>
      <c r="J79" s="15"/>
      <c r="K79" s="15"/>
      <c r="L79" s="15"/>
      <c r="M79" s="15"/>
      <c r="N79" s="15"/>
      <c r="O79" s="15"/>
    </row>
    <row r="80" spans="1:15" s="96" customFormat="1">
      <c r="A80" s="15"/>
      <c r="B80" s="15"/>
      <c r="C80" s="15"/>
      <c r="D80" s="15"/>
      <c r="G80" s="15"/>
      <c r="H80" s="15"/>
      <c r="I80" s="15"/>
      <c r="J80" s="15"/>
      <c r="K80" s="15"/>
      <c r="L80" s="15"/>
      <c r="M80" s="15"/>
      <c r="N80" s="15"/>
      <c r="O80" s="15"/>
    </row>
    <row r="81" spans="1:15" s="96" customFormat="1">
      <c r="A81" s="15"/>
      <c r="B81" s="15"/>
      <c r="C81" s="15"/>
      <c r="D81" s="15"/>
      <c r="G81" s="15"/>
      <c r="H81" s="15"/>
      <c r="I81" s="15"/>
      <c r="J81" s="15"/>
      <c r="K81" s="15"/>
      <c r="L81" s="15"/>
      <c r="M81" s="15"/>
      <c r="N81" s="15"/>
      <c r="O81" s="15"/>
    </row>
    <row r="82" spans="1:15" s="96" customFormat="1">
      <c r="A82" s="15"/>
      <c r="B82" s="15"/>
      <c r="C82" s="15"/>
      <c r="D82" s="15"/>
      <c r="G82" s="15"/>
      <c r="H82" s="15"/>
      <c r="I82" s="15"/>
      <c r="J82" s="15"/>
      <c r="K82" s="15"/>
      <c r="L82" s="15"/>
      <c r="M82" s="15"/>
      <c r="N82" s="15"/>
      <c r="O82" s="15"/>
    </row>
    <row r="83" spans="1:15" s="96" customFormat="1">
      <c r="A83" s="15"/>
      <c r="B83" s="15"/>
      <c r="C83" s="15"/>
      <c r="D83" s="15"/>
      <c r="G83" s="15"/>
      <c r="H83" s="15"/>
      <c r="I83" s="15"/>
      <c r="J83" s="15"/>
      <c r="K83" s="15"/>
      <c r="L83" s="15"/>
      <c r="M83" s="15"/>
      <c r="N83" s="15"/>
      <c r="O83" s="15"/>
    </row>
    <row r="84" spans="1:15" s="96" customFormat="1">
      <c r="A84" s="15"/>
      <c r="B84" s="15"/>
      <c r="C84" s="15"/>
      <c r="D84" s="15"/>
      <c r="G84" s="15"/>
      <c r="H84" s="15"/>
      <c r="I84" s="15"/>
      <c r="J84" s="15"/>
      <c r="K84" s="15"/>
      <c r="L84" s="15"/>
      <c r="M84" s="15"/>
      <c r="N84" s="15"/>
      <c r="O84" s="15"/>
    </row>
    <row r="85" spans="1:15" s="96" customFormat="1">
      <c r="A85" s="15"/>
      <c r="B85" s="15"/>
      <c r="C85" s="15"/>
      <c r="D85" s="15"/>
      <c r="G85" s="15"/>
      <c r="H85" s="15"/>
      <c r="I85" s="15"/>
      <c r="J85" s="15"/>
      <c r="K85" s="15"/>
      <c r="L85" s="15"/>
      <c r="M85" s="15"/>
      <c r="N85" s="15"/>
      <c r="O85" s="15"/>
    </row>
    <row r="86" spans="1:15" s="96" customFormat="1">
      <c r="A86" s="15"/>
      <c r="B86" s="15"/>
      <c r="C86" s="15"/>
      <c r="D86" s="15"/>
      <c r="G86" s="15"/>
      <c r="H86" s="15"/>
      <c r="I86" s="15"/>
      <c r="J86" s="15"/>
      <c r="K86" s="15"/>
      <c r="L86" s="15"/>
      <c r="M86" s="15"/>
      <c r="N86" s="15"/>
      <c r="O86" s="15"/>
    </row>
    <row r="87" spans="1:15" s="96" customFormat="1">
      <c r="A87" s="15"/>
      <c r="B87" s="15"/>
      <c r="C87" s="15"/>
      <c r="D87" s="15"/>
      <c r="G87" s="15"/>
      <c r="H87" s="15"/>
      <c r="I87" s="15"/>
      <c r="J87" s="15"/>
      <c r="K87" s="15"/>
      <c r="L87" s="15"/>
      <c r="M87" s="15"/>
      <c r="N87" s="15"/>
      <c r="O87" s="15"/>
    </row>
    <row r="88" spans="1:15" s="96" customFormat="1">
      <c r="A88" s="15"/>
      <c r="B88" s="15"/>
      <c r="C88" s="15"/>
      <c r="D88" s="15"/>
      <c r="G88" s="15"/>
      <c r="H88" s="15"/>
      <c r="I88" s="15"/>
      <c r="J88" s="15"/>
      <c r="K88" s="15"/>
      <c r="L88" s="15"/>
      <c r="M88" s="15"/>
      <c r="N88" s="15"/>
      <c r="O88" s="15"/>
    </row>
    <row r="89" spans="1:15" s="96" customFormat="1">
      <c r="A89" s="15"/>
      <c r="B89" s="15"/>
      <c r="C89" s="15"/>
      <c r="D89" s="15"/>
      <c r="G89" s="15"/>
      <c r="H89" s="15"/>
      <c r="I89" s="15"/>
      <c r="J89" s="15"/>
      <c r="K89" s="15"/>
      <c r="L89" s="15"/>
      <c r="M89" s="15"/>
      <c r="N89" s="15"/>
      <c r="O89" s="15"/>
    </row>
    <row r="90" spans="1:15" s="96" customFormat="1">
      <c r="A90" s="15"/>
      <c r="B90" s="15"/>
      <c r="C90" s="15"/>
      <c r="D90" s="15"/>
      <c r="G90" s="15"/>
      <c r="H90" s="15"/>
      <c r="I90" s="15"/>
      <c r="J90" s="15"/>
      <c r="K90" s="15"/>
      <c r="L90" s="15"/>
      <c r="M90" s="15"/>
      <c r="N90" s="15"/>
      <c r="O90" s="15"/>
    </row>
    <row r="91" spans="1:15" s="96" customFormat="1">
      <c r="A91" s="15"/>
      <c r="B91" s="15"/>
      <c r="C91" s="15"/>
      <c r="D91" s="15"/>
      <c r="G91" s="15"/>
      <c r="H91" s="15"/>
      <c r="I91" s="15"/>
      <c r="J91" s="15"/>
      <c r="K91" s="15"/>
      <c r="L91" s="15"/>
      <c r="M91" s="15"/>
      <c r="N91" s="15"/>
      <c r="O91" s="15"/>
    </row>
    <row r="92" spans="1:15" s="96" customFormat="1">
      <c r="A92" s="15"/>
      <c r="B92" s="15"/>
      <c r="C92" s="15"/>
      <c r="D92" s="15"/>
      <c r="G92" s="15"/>
      <c r="H92" s="15"/>
      <c r="I92" s="15"/>
      <c r="J92" s="15"/>
      <c r="K92" s="15"/>
      <c r="L92" s="15"/>
      <c r="M92" s="15"/>
      <c r="N92" s="15"/>
      <c r="O92" s="15"/>
    </row>
    <row r="93" spans="1:15" s="96" customFormat="1">
      <c r="A93" s="15"/>
      <c r="B93" s="15"/>
      <c r="C93" s="15"/>
      <c r="D93" s="15"/>
      <c r="G93" s="15"/>
      <c r="H93" s="15"/>
      <c r="I93" s="15"/>
      <c r="J93" s="15"/>
      <c r="K93" s="15"/>
      <c r="L93" s="15"/>
      <c r="M93" s="15"/>
      <c r="N93" s="15"/>
      <c r="O93" s="15"/>
    </row>
    <row r="94" spans="1:15" s="96" customFormat="1">
      <c r="A94" s="15"/>
      <c r="B94" s="15"/>
      <c r="C94" s="15"/>
      <c r="D94" s="15"/>
      <c r="G94" s="15"/>
      <c r="H94" s="15"/>
      <c r="I94" s="15"/>
      <c r="J94" s="15"/>
      <c r="K94" s="15"/>
      <c r="L94" s="15"/>
      <c r="M94" s="15"/>
      <c r="N94" s="15"/>
      <c r="O94" s="15"/>
    </row>
    <row r="95" spans="1:15" s="96" customFormat="1">
      <c r="A95" s="15"/>
      <c r="B95" s="15"/>
      <c r="C95" s="15"/>
      <c r="D95" s="15"/>
      <c r="G95" s="15"/>
      <c r="H95" s="15"/>
      <c r="I95" s="15"/>
      <c r="J95" s="15"/>
      <c r="K95" s="15"/>
      <c r="L95" s="15"/>
      <c r="M95" s="15"/>
      <c r="N95" s="15"/>
      <c r="O95" s="15"/>
    </row>
    <row r="96" spans="1:15" s="96" customFormat="1">
      <c r="A96" s="15"/>
      <c r="B96" s="15"/>
      <c r="C96" s="15"/>
      <c r="D96" s="15"/>
      <c r="G96" s="15"/>
      <c r="H96" s="15"/>
      <c r="I96" s="15"/>
      <c r="J96" s="15"/>
      <c r="K96" s="15"/>
      <c r="L96" s="15"/>
      <c r="M96" s="15"/>
      <c r="N96" s="15"/>
      <c r="O96" s="15"/>
    </row>
    <row r="97" spans="1:15" s="96" customFormat="1">
      <c r="A97" s="15"/>
      <c r="B97" s="15"/>
      <c r="C97" s="15"/>
      <c r="D97" s="15"/>
      <c r="G97" s="15"/>
      <c r="H97" s="15"/>
      <c r="I97" s="15"/>
      <c r="J97" s="15"/>
      <c r="K97" s="15"/>
      <c r="L97" s="15"/>
      <c r="M97" s="15"/>
      <c r="N97" s="15"/>
      <c r="O97" s="15"/>
    </row>
    <row r="98" spans="1:15" s="96" customFormat="1">
      <c r="A98" s="15"/>
      <c r="B98" s="15"/>
      <c r="C98" s="15"/>
      <c r="D98" s="15"/>
      <c r="G98" s="15"/>
      <c r="H98" s="15"/>
      <c r="I98" s="15"/>
      <c r="J98" s="15"/>
      <c r="K98" s="15"/>
      <c r="L98" s="15"/>
      <c r="M98" s="15"/>
      <c r="N98" s="15"/>
      <c r="O98" s="15"/>
    </row>
    <row r="99" spans="1:15" s="96" customFormat="1">
      <c r="A99" s="15"/>
      <c r="B99" s="15"/>
      <c r="C99" s="15"/>
      <c r="D99" s="15"/>
      <c r="G99" s="15"/>
      <c r="H99" s="15"/>
      <c r="I99" s="15"/>
      <c r="J99" s="15"/>
      <c r="K99" s="15"/>
      <c r="L99" s="15"/>
      <c r="M99" s="15"/>
      <c r="N99" s="15"/>
      <c r="O99" s="15"/>
    </row>
    <row r="100" spans="1:15" s="96" customFormat="1">
      <c r="A100" s="15"/>
      <c r="B100" s="15"/>
      <c r="C100" s="15"/>
      <c r="D100" s="15"/>
      <c r="G100" s="15"/>
      <c r="H100" s="15"/>
      <c r="I100" s="15"/>
      <c r="J100" s="15"/>
      <c r="K100" s="15"/>
      <c r="L100" s="15"/>
      <c r="M100" s="15"/>
      <c r="N100" s="15"/>
      <c r="O100" s="15"/>
    </row>
    <row r="101" spans="1:15" s="96" customFormat="1">
      <c r="A101" s="15"/>
      <c r="B101" s="15"/>
      <c r="C101" s="15"/>
      <c r="D101" s="15"/>
      <c r="G101" s="15"/>
      <c r="H101" s="15"/>
      <c r="I101" s="15"/>
      <c r="J101" s="15"/>
      <c r="K101" s="15"/>
      <c r="L101" s="15"/>
      <c r="M101" s="15"/>
      <c r="N101" s="15"/>
      <c r="O101" s="15"/>
    </row>
    <row r="102" spans="1:15" s="96" customFormat="1">
      <c r="A102" s="15"/>
      <c r="B102" s="15"/>
      <c r="C102" s="15"/>
      <c r="D102" s="15"/>
      <c r="G102" s="15"/>
      <c r="H102" s="15"/>
      <c r="I102" s="15"/>
      <c r="J102" s="15"/>
      <c r="K102" s="15"/>
      <c r="L102" s="15"/>
      <c r="M102" s="15"/>
      <c r="N102" s="15"/>
      <c r="O102" s="15"/>
    </row>
    <row r="103" spans="1:15" s="96" customFormat="1">
      <c r="A103" s="15"/>
      <c r="B103" s="15"/>
      <c r="C103" s="15"/>
      <c r="D103" s="15"/>
      <c r="G103" s="15"/>
      <c r="H103" s="15"/>
      <c r="I103" s="15"/>
      <c r="J103" s="15"/>
      <c r="K103" s="15"/>
      <c r="L103" s="15"/>
      <c r="M103" s="15"/>
      <c r="N103" s="15"/>
      <c r="O103" s="15"/>
    </row>
    <row r="104" spans="1:15" s="96" customFormat="1">
      <c r="A104" s="15"/>
      <c r="B104" s="15"/>
      <c r="C104" s="15"/>
      <c r="D104" s="15"/>
      <c r="G104" s="15"/>
      <c r="H104" s="15"/>
      <c r="I104" s="15"/>
      <c r="J104" s="15"/>
      <c r="K104" s="15"/>
      <c r="L104" s="15"/>
      <c r="M104" s="15"/>
      <c r="N104" s="15"/>
      <c r="O104" s="15"/>
    </row>
    <row r="105" spans="1:15" s="96" customFormat="1">
      <c r="A105" s="15"/>
      <c r="B105" s="15"/>
      <c r="C105" s="15"/>
      <c r="D105" s="15"/>
      <c r="G105" s="15"/>
      <c r="H105" s="15"/>
      <c r="I105" s="15"/>
      <c r="J105" s="15"/>
      <c r="K105" s="15"/>
      <c r="L105" s="15"/>
      <c r="M105" s="15"/>
      <c r="N105" s="15"/>
      <c r="O105" s="15"/>
    </row>
    <row r="106" spans="1:15" s="96" customFormat="1">
      <c r="A106" s="15"/>
      <c r="B106" s="15"/>
      <c r="C106" s="15"/>
      <c r="D106" s="15"/>
      <c r="G106" s="15"/>
      <c r="H106" s="15"/>
      <c r="I106" s="15"/>
      <c r="J106" s="15"/>
      <c r="K106" s="15"/>
      <c r="L106" s="15"/>
      <c r="M106" s="15"/>
      <c r="N106" s="15"/>
      <c r="O106" s="15"/>
    </row>
    <row r="107" spans="1:15" s="96" customFormat="1">
      <c r="A107" s="15"/>
      <c r="B107" s="15"/>
      <c r="C107" s="15"/>
      <c r="D107" s="15"/>
      <c r="G107" s="15"/>
      <c r="H107" s="15"/>
      <c r="I107" s="15"/>
      <c r="J107" s="15"/>
      <c r="K107" s="15"/>
      <c r="L107" s="15"/>
      <c r="M107" s="15"/>
      <c r="N107" s="15"/>
      <c r="O107" s="15"/>
    </row>
    <row r="108" spans="1:15" s="96" customFormat="1">
      <c r="A108" s="15"/>
      <c r="B108" s="15"/>
      <c r="C108" s="15"/>
      <c r="D108" s="15"/>
      <c r="G108" s="15"/>
      <c r="H108" s="15"/>
      <c r="I108" s="15"/>
      <c r="J108" s="15"/>
      <c r="K108" s="15"/>
      <c r="L108" s="15"/>
      <c r="M108" s="15"/>
      <c r="N108" s="15"/>
      <c r="O108" s="15"/>
    </row>
    <row r="109" spans="1:15" s="96" customFormat="1">
      <c r="A109" s="15"/>
      <c r="B109" s="15"/>
      <c r="C109" s="15"/>
      <c r="D109" s="15"/>
      <c r="G109" s="15"/>
      <c r="H109" s="15"/>
      <c r="I109" s="15"/>
      <c r="J109" s="15"/>
      <c r="K109" s="15"/>
      <c r="L109" s="15"/>
      <c r="M109" s="15"/>
      <c r="N109" s="15"/>
      <c r="O109" s="15"/>
    </row>
    <row r="110" spans="1:15" s="96" customFormat="1">
      <c r="A110" s="15"/>
      <c r="B110" s="15"/>
      <c r="C110" s="15"/>
      <c r="D110" s="15"/>
      <c r="G110" s="15"/>
      <c r="H110" s="15"/>
      <c r="I110" s="15"/>
      <c r="J110" s="15"/>
      <c r="K110" s="15"/>
      <c r="L110" s="15"/>
      <c r="M110" s="15"/>
      <c r="N110" s="15"/>
      <c r="O110" s="15"/>
    </row>
    <row r="111" spans="1:15" s="96" customFormat="1">
      <c r="A111" s="15"/>
      <c r="B111" s="15"/>
      <c r="C111" s="15"/>
      <c r="D111" s="15"/>
      <c r="G111" s="15"/>
      <c r="H111" s="15"/>
      <c r="I111" s="15"/>
      <c r="J111" s="15"/>
      <c r="K111" s="15"/>
      <c r="L111" s="15"/>
      <c r="M111" s="15"/>
      <c r="N111" s="15"/>
      <c r="O111" s="15"/>
    </row>
    <row r="112" spans="1:15" s="96" customFormat="1">
      <c r="A112" s="15"/>
      <c r="B112" s="15"/>
      <c r="C112" s="15"/>
      <c r="D112" s="15"/>
      <c r="G112" s="15"/>
      <c r="H112" s="15"/>
      <c r="I112" s="15"/>
      <c r="J112" s="15"/>
      <c r="K112" s="15"/>
      <c r="L112" s="15"/>
      <c r="M112" s="15"/>
      <c r="N112" s="15"/>
      <c r="O112" s="15"/>
    </row>
    <row r="113" spans="1:15" s="96" customFormat="1">
      <c r="A113" s="15"/>
      <c r="B113" s="15"/>
      <c r="C113" s="15"/>
      <c r="D113" s="15"/>
      <c r="G113" s="15"/>
      <c r="H113" s="15"/>
      <c r="I113" s="15"/>
      <c r="J113" s="15"/>
      <c r="K113" s="15"/>
      <c r="L113" s="15"/>
      <c r="M113" s="15"/>
      <c r="N113" s="15"/>
      <c r="O113" s="15"/>
    </row>
    <row r="114" spans="1:15" s="96" customFormat="1">
      <c r="A114" s="15"/>
      <c r="B114" s="15"/>
      <c r="C114" s="15"/>
      <c r="D114" s="15"/>
      <c r="G114" s="15"/>
      <c r="H114" s="15"/>
      <c r="I114" s="15"/>
      <c r="J114" s="15"/>
      <c r="K114" s="15"/>
      <c r="L114" s="15"/>
      <c r="M114" s="15"/>
      <c r="N114" s="15"/>
      <c r="O114" s="15"/>
    </row>
    <row r="115" spans="1:15" s="96" customFormat="1">
      <c r="A115" s="15"/>
      <c r="B115" s="15"/>
      <c r="C115" s="15"/>
      <c r="D115" s="15"/>
      <c r="G115" s="15"/>
      <c r="H115" s="15"/>
      <c r="I115" s="15"/>
      <c r="J115" s="15"/>
      <c r="K115" s="15"/>
      <c r="L115" s="15"/>
      <c r="M115" s="15"/>
      <c r="N115" s="15"/>
      <c r="O115" s="15"/>
    </row>
    <row r="116" spans="1:15" s="96" customFormat="1">
      <c r="A116" s="15"/>
      <c r="B116" s="15"/>
      <c r="C116" s="15"/>
      <c r="D116" s="15"/>
      <c r="G116" s="15"/>
      <c r="H116" s="15"/>
      <c r="I116" s="15"/>
      <c r="J116" s="15"/>
      <c r="K116" s="15"/>
      <c r="L116" s="15"/>
      <c r="M116" s="15"/>
      <c r="N116" s="15"/>
      <c r="O116" s="15"/>
    </row>
    <row r="117" spans="1:15" s="96" customFormat="1">
      <c r="A117" s="15"/>
      <c r="B117" s="15"/>
      <c r="C117" s="15"/>
      <c r="D117" s="15"/>
      <c r="G117" s="15"/>
      <c r="H117" s="15"/>
      <c r="I117" s="15"/>
      <c r="J117" s="15"/>
      <c r="K117" s="15"/>
      <c r="L117" s="15"/>
      <c r="M117" s="15"/>
      <c r="N117" s="15"/>
      <c r="O117" s="15"/>
    </row>
    <row r="118" spans="1:15" s="96" customFormat="1">
      <c r="A118" s="15"/>
      <c r="B118" s="15"/>
      <c r="C118" s="15"/>
      <c r="D118" s="15"/>
      <c r="G118" s="15"/>
      <c r="H118" s="15"/>
      <c r="I118" s="15"/>
      <c r="J118" s="15"/>
      <c r="K118" s="15"/>
      <c r="L118" s="15"/>
      <c r="M118" s="15"/>
      <c r="N118" s="15"/>
      <c r="O118" s="15"/>
    </row>
    <row r="119" spans="1:15" s="96" customFormat="1">
      <c r="A119" s="15"/>
      <c r="B119" s="15"/>
      <c r="C119" s="15"/>
      <c r="D119" s="15"/>
      <c r="G119" s="15"/>
      <c r="H119" s="15"/>
      <c r="I119" s="15"/>
      <c r="J119" s="15"/>
      <c r="K119" s="15"/>
      <c r="L119" s="15"/>
      <c r="M119" s="15"/>
      <c r="N119" s="15"/>
      <c r="O119" s="15"/>
    </row>
    <row r="120" spans="1:15" s="96" customFormat="1">
      <c r="A120" s="15"/>
      <c r="B120" s="15"/>
      <c r="C120" s="15"/>
      <c r="D120" s="15"/>
      <c r="G120" s="15"/>
      <c r="H120" s="15"/>
      <c r="I120" s="15"/>
      <c r="J120" s="15"/>
      <c r="K120" s="15"/>
      <c r="L120" s="15"/>
      <c r="M120" s="15"/>
      <c r="N120" s="15"/>
      <c r="O120" s="15"/>
    </row>
    <row r="121" spans="1:15" s="96" customFormat="1">
      <c r="A121" s="15"/>
      <c r="B121" s="15"/>
      <c r="C121" s="15"/>
      <c r="D121" s="15"/>
      <c r="G121" s="15"/>
      <c r="H121" s="15"/>
      <c r="I121" s="15"/>
      <c r="J121" s="15"/>
      <c r="K121" s="15"/>
      <c r="L121" s="15"/>
      <c r="M121" s="15"/>
      <c r="N121" s="15"/>
      <c r="O121" s="15"/>
    </row>
    <row r="122" spans="1:15" s="96" customFormat="1">
      <c r="A122" s="15"/>
      <c r="B122" s="15"/>
      <c r="C122" s="15"/>
      <c r="D122" s="15"/>
      <c r="G122" s="15"/>
      <c r="H122" s="15"/>
      <c r="I122" s="15"/>
      <c r="J122" s="15"/>
      <c r="K122" s="15"/>
      <c r="L122" s="15"/>
      <c r="M122" s="15"/>
      <c r="N122" s="15"/>
      <c r="O122" s="15"/>
    </row>
    <row r="123" spans="1:15" s="96" customFormat="1">
      <c r="A123" s="15"/>
      <c r="B123" s="15"/>
      <c r="C123" s="15"/>
      <c r="D123" s="15"/>
      <c r="G123" s="15"/>
      <c r="H123" s="15"/>
      <c r="I123" s="15"/>
      <c r="J123" s="15"/>
      <c r="K123" s="15"/>
      <c r="L123" s="15"/>
      <c r="M123" s="15"/>
      <c r="N123" s="15"/>
      <c r="O123" s="15"/>
    </row>
    <row r="124" spans="1:15" s="96" customFormat="1">
      <c r="A124" s="15"/>
      <c r="B124" s="15"/>
      <c r="C124" s="15"/>
      <c r="D124" s="15"/>
      <c r="G124" s="15"/>
      <c r="H124" s="15"/>
      <c r="I124" s="15"/>
      <c r="J124" s="15"/>
      <c r="K124" s="15"/>
      <c r="L124" s="15"/>
      <c r="M124" s="15"/>
      <c r="N124" s="15"/>
      <c r="O124" s="15"/>
    </row>
    <row r="125" spans="1:15" s="96" customFormat="1">
      <c r="A125" s="15"/>
      <c r="B125" s="15"/>
      <c r="C125" s="15"/>
      <c r="D125" s="15"/>
      <c r="G125" s="15"/>
      <c r="H125" s="15"/>
      <c r="I125" s="15"/>
      <c r="J125" s="15"/>
      <c r="K125" s="15"/>
      <c r="L125" s="15"/>
      <c r="M125" s="15"/>
      <c r="N125" s="15"/>
      <c r="O125" s="15"/>
    </row>
    <row r="126" spans="1:15" s="96" customFormat="1">
      <c r="A126" s="15"/>
      <c r="B126" s="15"/>
      <c r="C126" s="15"/>
      <c r="D126" s="15"/>
      <c r="G126" s="15"/>
      <c r="H126" s="15"/>
      <c r="I126" s="15"/>
      <c r="J126" s="15"/>
      <c r="K126" s="15"/>
      <c r="L126" s="15"/>
      <c r="M126" s="15"/>
      <c r="N126" s="15"/>
      <c r="O126" s="15"/>
    </row>
    <row r="127" spans="1:15" s="96" customFormat="1">
      <c r="A127" s="15"/>
      <c r="B127" s="15"/>
      <c r="C127" s="15"/>
      <c r="D127" s="15"/>
      <c r="G127" s="15"/>
      <c r="H127" s="15"/>
      <c r="I127" s="15"/>
      <c r="J127" s="15"/>
      <c r="K127" s="15"/>
      <c r="L127" s="15"/>
      <c r="M127" s="15"/>
      <c r="N127" s="15"/>
      <c r="O127" s="15"/>
    </row>
    <row r="128" spans="1:15" s="96" customFormat="1">
      <c r="A128" s="15"/>
      <c r="B128" s="15"/>
      <c r="C128" s="15"/>
      <c r="D128" s="15"/>
      <c r="G128" s="15"/>
      <c r="H128" s="15"/>
      <c r="I128" s="15"/>
      <c r="J128" s="15"/>
      <c r="K128" s="15"/>
      <c r="L128" s="15"/>
      <c r="M128" s="15"/>
      <c r="N128" s="15"/>
      <c r="O128" s="15"/>
    </row>
    <row r="129" spans="1:15" s="96" customFormat="1">
      <c r="A129" s="15"/>
      <c r="B129" s="15"/>
      <c r="C129" s="15"/>
      <c r="D129" s="15"/>
      <c r="G129" s="15"/>
      <c r="H129" s="15"/>
      <c r="I129" s="15"/>
      <c r="J129" s="15"/>
      <c r="K129" s="15"/>
      <c r="L129" s="15"/>
      <c r="M129" s="15"/>
      <c r="N129" s="15"/>
      <c r="O129" s="15"/>
    </row>
    <row r="130" spans="1:15" s="96" customFormat="1">
      <c r="A130" s="15"/>
      <c r="B130" s="15"/>
      <c r="C130" s="15"/>
      <c r="D130" s="15"/>
      <c r="G130" s="15"/>
      <c r="H130" s="15"/>
      <c r="I130" s="15"/>
      <c r="J130" s="15"/>
      <c r="K130" s="15"/>
      <c r="L130" s="15"/>
      <c r="M130" s="15"/>
      <c r="N130" s="15"/>
      <c r="O130" s="15"/>
    </row>
    <row r="131" spans="1:15" s="96" customFormat="1">
      <c r="A131" s="15"/>
      <c r="B131" s="15"/>
      <c r="C131" s="15"/>
      <c r="D131" s="15"/>
      <c r="G131" s="15"/>
      <c r="H131" s="15"/>
      <c r="I131" s="15"/>
      <c r="J131" s="15"/>
      <c r="K131" s="15"/>
      <c r="L131" s="15"/>
      <c r="M131" s="15"/>
      <c r="N131" s="15"/>
      <c r="O131" s="15"/>
    </row>
    <row r="132" spans="1:15" s="96" customFormat="1">
      <c r="A132" s="15"/>
      <c r="B132" s="15"/>
      <c r="C132" s="15"/>
      <c r="D132" s="15"/>
      <c r="G132" s="15"/>
      <c r="H132" s="15"/>
      <c r="I132" s="15"/>
      <c r="J132" s="15"/>
      <c r="K132" s="15"/>
      <c r="L132" s="15"/>
      <c r="M132" s="15"/>
      <c r="N132" s="15"/>
      <c r="O132" s="15"/>
    </row>
    <row r="133" spans="1:15" s="96" customFormat="1">
      <c r="A133" s="15"/>
      <c r="B133" s="15"/>
      <c r="C133" s="15"/>
      <c r="D133" s="15"/>
      <c r="G133" s="15"/>
      <c r="H133" s="15"/>
      <c r="I133" s="15"/>
      <c r="J133" s="15"/>
      <c r="K133" s="15"/>
      <c r="L133" s="15"/>
      <c r="M133" s="15"/>
      <c r="N133" s="15"/>
      <c r="O133" s="15"/>
    </row>
    <row r="134" spans="1:15" s="96" customFormat="1">
      <c r="A134" s="15"/>
      <c r="B134" s="15"/>
      <c r="C134" s="15"/>
      <c r="D134" s="15"/>
      <c r="G134" s="15"/>
      <c r="H134" s="15"/>
      <c r="I134" s="15"/>
      <c r="J134" s="15"/>
      <c r="K134" s="15"/>
      <c r="L134" s="15"/>
      <c r="M134" s="15"/>
      <c r="N134" s="15"/>
      <c r="O134" s="15"/>
    </row>
    <row r="135" spans="1:15" s="96" customFormat="1">
      <c r="A135" s="15"/>
      <c r="B135" s="15"/>
      <c r="C135" s="15"/>
      <c r="D135" s="15"/>
      <c r="G135" s="15"/>
      <c r="H135" s="15"/>
      <c r="I135" s="15"/>
      <c r="J135" s="15"/>
      <c r="K135" s="15"/>
      <c r="L135" s="15"/>
      <c r="M135" s="15"/>
      <c r="N135" s="15"/>
      <c r="O135" s="15"/>
    </row>
    <row r="136" spans="1:15" s="96" customFormat="1">
      <c r="A136" s="15"/>
      <c r="B136" s="15"/>
      <c r="C136" s="15"/>
      <c r="D136" s="15"/>
      <c r="G136" s="15"/>
      <c r="H136" s="15"/>
      <c r="I136" s="15"/>
      <c r="J136" s="15"/>
      <c r="K136" s="15"/>
      <c r="L136" s="15"/>
      <c r="M136" s="15"/>
      <c r="N136" s="15"/>
      <c r="O136" s="15"/>
    </row>
    <row r="137" spans="1:15" s="96" customFormat="1">
      <c r="A137" s="15"/>
      <c r="B137" s="15"/>
      <c r="C137" s="15"/>
      <c r="D137" s="15"/>
      <c r="G137" s="15"/>
      <c r="H137" s="15"/>
      <c r="I137" s="15"/>
      <c r="J137" s="15"/>
      <c r="K137" s="15"/>
      <c r="L137" s="15"/>
      <c r="M137" s="15"/>
      <c r="N137" s="15"/>
      <c r="O137" s="15"/>
    </row>
    <row r="138" spans="1:15" s="96" customFormat="1">
      <c r="A138" s="15"/>
      <c r="B138" s="15"/>
      <c r="C138" s="15"/>
      <c r="D138" s="15"/>
      <c r="G138" s="15"/>
      <c r="H138" s="15"/>
      <c r="I138" s="15"/>
      <c r="J138" s="15"/>
      <c r="K138" s="15"/>
      <c r="L138" s="15"/>
      <c r="M138" s="15"/>
      <c r="N138" s="15"/>
      <c r="O138" s="15"/>
    </row>
    <row r="139" spans="1:15" s="96" customFormat="1">
      <c r="A139" s="15"/>
      <c r="B139" s="15"/>
      <c r="C139" s="15"/>
      <c r="D139" s="15"/>
      <c r="G139" s="15"/>
      <c r="H139" s="15"/>
      <c r="I139" s="15"/>
      <c r="J139" s="15"/>
      <c r="K139" s="15"/>
      <c r="L139" s="15"/>
      <c r="M139" s="15"/>
      <c r="N139" s="15"/>
      <c r="O139" s="15"/>
    </row>
    <row r="140" spans="1:15" s="96" customFormat="1">
      <c r="A140" s="15"/>
      <c r="B140" s="15"/>
      <c r="C140" s="15"/>
      <c r="D140" s="15"/>
      <c r="G140" s="15"/>
      <c r="H140" s="15"/>
      <c r="I140" s="15"/>
      <c r="J140" s="15"/>
      <c r="K140" s="15"/>
      <c r="L140" s="15"/>
      <c r="M140" s="15"/>
      <c r="N140" s="15"/>
      <c r="O140" s="15"/>
    </row>
    <row r="141" spans="1:15" s="96" customFormat="1">
      <c r="A141" s="15"/>
      <c r="B141" s="15"/>
      <c r="C141" s="15"/>
      <c r="D141" s="15"/>
      <c r="G141" s="15"/>
      <c r="H141" s="15"/>
      <c r="I141" s="15"/>
      <c r="J141" s="15"/>
      <c r="K141" s="15"/>
      <c r="L141" s="15"/>
      <c r="M141" s="15"/>
      <c r="N141" s="15"/>
      <c r="O141" s="15"/>
    </row>
    <row r="142" spans="1:15" s="96" customFormat="1">
      <c r="A142" s="15"/>
      <c r="B142" s="15"/>
      <c r="C142" s="15"/>
      <c r="D142" s="15"/>
      <c r="G142" s="15"/>
      <c r="H142" s="15"/>
      <c r="I142" s="15"/>
      <c r="J142" s="15"/>
      <c r="K142" s="15"/>
      <c r="L142" s="15"/>
      <c r="M142" s="15"/>
      <c r="N142" s="15"/>
      <c r="O142" s="15"/>
    </row>
    <row r="143" spans="1:15" s="96" customFormat="1">
      <c r="A143" s="15"/>
      <c r="B143" s="15"/>
      <c r="C143" s="15"/>
      <c r="D143" s="15"/>
      <c r="G143" s="15"/>
      <c r="H143" s="15"/>
      <c r="I143" s="15"/>
      <c r="J143" s="15"/>
      <c r="K143" s="15"/>
      <c r="L143" s="15"/>
      <c r="M143" s="15"/>
      <c r="N143" s="15"/>
      <c r="O143" s="15"/>
    </row>
    <row r="144" spans="1:15" s="96" customFormat="1">
      <c r="A144" s="15"/>
      <c r="B144" s="15"/>
      <c r="C144" s="15"/>
      <c r="D144" s="15"/>
      <c r="G144" s="15"/>
      <c r="H144" s="15"/>
      <c r="I144" s="15"/>
      <c r="J144" s="15"/>
      <c r="K144" s="15"/>
      <c r="L144" s="15"/>
      <c r="M144" s="15"/>
      <c r="N144" s="15"/>
      <c r="O144" s="15"/>
    </row>
    <row r="145" spans="1:15" s="96" customFormat="1">
      <c r="A145" s="15"/>
      <c r="B145" s="15"/>
      <c r="C145" s="15"/>
      <c r="D145" s="15"/>
      <c r="G145" s="15"/>
      <c r="H145" s="15"/>
      <c r="I145" s="15"/>
      <c r="J145" s="15"/>
      <c r="K145" s="15"/>
      <c r="L145" s="15"/>
      <c r="M145" s="15"/>
      <c r="N145" s="15"/>
      <c r="O145" s="15"/>
    </row>
    <row r="146" spans="1:15" s="96" customFormat="1">
      <c r="A146" s="15"/>
      <c r="B146" s="15"/>
      <c r="C146" s="15"/>
      <c r="D146" s="15"/>
      <c r="G146" s="15"/>
      <c r="H146" s="15"/>
      <c r="I146" s="15"/>
      <c r="J146" s="15"/>
      <c r="K146" s="15"/>
      <c r="L146" s="15"/>
      <c r="M146" s="15"/>
      <c r="N146" s="15"/>
      <c r="O146" s="15"/>
    </row>
    <row r="147" spans="1:15" s="96" customFormat="1">
      <c r="A147" s="15"/>
      <c r="B147" s="15"/>
      <c r="C147" s="15"/>
      <c r="D147" s="15"/>
      <c r="G147" s="15"/>
      <c r="H147" s="15"/>
      <c r="I147" s="15"/>
      <c r="J147" s="15"/>
      <c r="K147" s="15"/>
      <c r="L147" s="15"/>
      <c r="M147" s="15"/>
      <c r="N147" s="15"/>
      <c r="O147" s="15"/>
    </row>
    <row r="148" spans="1:15" s="96" customFormat="1">
      <c r="A148" s="15"/>
      <c r="B148" s="15"/>
      <c r="C148" s="15"/>
      <c r="D148" s="15"/>
      <c r="G148" s="15"/>
      <c r="H148" s="15"/>
      <c r="I148" s="15"/>
      <c r="J148" s="15"/>
      <c r="K148" s="15"/>
      <c r="L148" s="15"/>
      <c r="M148" s="15"/>
      <c r="N148" s="15"/>
      <c r="O148" s="15"/>
    </row>
    <row r="149" spans="1:15" s="96" customFormat="1">
      <c r="A149" s="15"/>
      <c r="B149" s="15"/>
      <c r="C149" s="15"/>
      <c r="D149" s="15"/>
      <c r="G149" s="15"/>
      <c r="H149" s="15"/>
      <c r="I149" s="15"/>
      <c r="J149" s="15"/>
      <c r="K149" s="15"/>
      <c r="L149" s="15"/>
      <c r="M149" s="15"/>
      <c r="N149" s="15"/>
      <c r="O149" s="15"/>
    </row>
    <row r="150" spans="1:15" s="96" customFormat="1">
      <c r="A150" s="15"/>
      <c r="B150" s="15"/>
      <c r="C150" s="15"/>
      <c r="D150" s="15"/>
      <c r="G150" s="15"/>
      <c r="H150" s="15"/>
      <c r="I150" s="15"/>
      <c r="J150" s="15"/>
      <c r="K150" s="15"/>
      <c r="L150" s="15"/>
      <c r="M150" s="15"/>
      <c r="N150" s="15"/>
      <c r="O150" s="15"/>
    </row>
    <row r="151" spans="1:15" s="96" customFormat="1">
      <c r="A151" s="15"/>
      <c r="B151" s="15"/>
      <c r="C151" s="15"/>
      <c r="D151" s="15"/>
      <c r="G151" s="15"/>
      <c r="H151" s="15"/>
      <c r="I151" s="15"/>
      <c r="J151" s="15"/>
      <c r="K151" s="15"/>
      <c r="L151" s="15"/>
      <c r="M151" s="15"/>
      <c r="N151" s="15"/>
      <c r="O151" s="15"/>
    </row>
    <row r="152" spans="1:15" s="96" customFormat="1">
      <c r="A152" s="15"/>
      <c r="B152" s="15"/>
      <c r="C152" s="15"/>
      <c r="D152" s="15"/>
      <c r="G152" s="15"/>
      <c r="H152" s="15"/>
      <c r="I152" s="15"/>
      <c r="J152" s="15"/>
      <c r="K152" s="15"/>
      <c r="L152" s="15"/>
      <c r="M152" s="15"/>
      <c r="N152" s="15"/>
      <c r="O152" s="15"/>
    </row>
    <row r="153" spans="1:15" s="96" customFormat="1">
      <c r="A153" s="15"/>
      <c r="B153" s="15"/>
      <c r="C153" s="15"/>
      <c r="D153" s="15"/>
      <c r="G153" s="15"/>
      <c r="H153" s="15"/>
      <c r="I153" s="15"/>
      <c r="J153" s="15"/>
      <c r="K153" s="15"/>
      <c r="L153" s="15"/>
      <c r="M153" s="15"/>
      <c r="N153" s="15"/>
      <c r="O153" s="15"/>
    </row>
    <row r="154" spans="1:15" s="96" customFormat="1">
      <c r="A154" s="15"/>
      <c r="B154" s="15"/>
      <c r="C154" s="15"/>
      <c r="D154" s="15"/>
      <c r="G154" s="15"/>
      <c r="H154" s="15"/>
      <c r="I154" s="15"/>
      <c r="J154" s="15"/>
      <c r="K154" s="15"/>
      <c r="L154" s="15"/>
      <c r="M154" s="15"/>
      <c r="N154" s="15"/>
      <c r="O154" s="15"/>
    </row>
    <row r="155" spans="1:15" s="96" customFormat="1">
      <c r="A155" s="15"/>
      <c r="B155" s="15"/>
      <c r="C155" s="15"/>
      <c r="D155" s="15"/>
      <c r="G155" s="15"/>
      <c r="H155" s="15"/>
      <c r="I155" s="15"/>
      <c r="J155" s="15"/>
      <c r="K155" s="15"/>
      <c r="L155" s="15"/>
      <c r="M155" s="15"/>
      <c r="N155" s="15"/>
      <c r="O155" s="15"/>
    </row>
    <row r="156" spans="1:15" s="96" customFormat="1">
      <c r="A156" s="15"/>
      <c r="B156" s="15"/>
      <c r="C156" s="15"/>
      <c r="D156" s="15"/>
      <c r="G156" s="15"/>
      <c r="H156" s="15"/>
      <c r="I156" s="15"/>
      <c r="J156" s="15"/>
      <c r="K156" s="15"/>
      <c r="L156" s="15"/>
      <c r="M156" s="15"/>
      <c r="N156" s="15"/>
      <c r="O156" s="15"/>
    </row>
    <row r="157" spans="1:15" s="96" customFormat="1">
      <c r="A157" s="15"/>
      <c r="B157" s="15"/>
      <c r="C157" s="15"/>
      <c r="D157" s="15"/>
      <c r="G157" s="15"/>
      <c r="H157" s="15"/>
      <c r="I157" s="15"/>
      <c r="J157" s="15"/>
      <c r="K157" s="15"/>
      <c r="L157" s="15"/>
      <c r="M157" s="15"/>
      <c r="N157" s="15"/>
      <c r="O157" s="15"/>
    </row>
    <row r="158" spans="1:15" s="96" customFormat="1">
      <c r="A158" s="15"/>
      <c r="B158" s="15"/>
      <c r="C158" s="15"/>
      <c r="D158" s="15"/>
      <c r="G158" s="15"/>
      <c r="H158" s="15"/>
      <c r="I158" s="15"/>
      <c r="J158" s="15"/>
      <c r="K158" s="15"/>
      <c r="L158" s="15"/>
      <c r="M158" s="15"/>
      <c r="N158" s="15"/>
      <c r="O158" s="15"/>
    </row>
    <row r="159" spans="1:15" s="96" customFormat="1">
      <c r="A159" s="15"/>
      <c r="B159" s="15"/>
      <c r="C159" s="15"/>
      <c r="D159" s="15"/>
      <c r="G159" s="15"/>
      <c r="H159" s="15"/>
      <c r="I159" s="15"/>
      <c r="J159" s="15"/>
      <c r="K159" s="15"/>
      <c r="L159" s="15"/>
      <c r="M159" s="15"/>
      <c r="N159" s="15"/>
      <c r="O159" s="15"/>
    </row>
    <row r="160" spans="1:15" s="96" customFormat="1">
      <c r="A160" s="15"/>
      <c r="B160" s="15"/>
      <c r="C160" s="15"/>
      <c r="D160" s="15"/>
      <c r="G160" s="15"/>
      <c r="H160" s="15"/>
      <c r="I160" s="15"/>
      <c r="J160" s="15"/>
      <c r="K160" s="15"/>
      <c r="L160" s="15"/>
      <c r="M160" s="15"/>
      <c r="N160" s="15"/>
      <c r="O160" s="15"/>
    </row>
    <row r="161" spans="1:15" s="96" customFormat="1">
      <c r="A161" s="15"/>
      <c r="B161" s="15"/>
      <c r="C161" s="15"/>
      <c r="D161" s="15"/>
      <c r="G161" s="15"/>
      <c r="H161" s="15"/>
      <c r="I161" s="15"/>
      <c r="J161" s="15"/>
      <c r="K161" s="15"/>
      <c r="L161" s="15"/>
      <c r="M161" s="15"/>
      <c r="N161" s="15"/>
      <c r="O161" s="15"/>
    </row>
    <row r="162" spans="1:15" s="96" customFormat="1">
      <c r="A162" s="15"/>
      <c r="B162" s="15"/>
      <c r="C162" s="15"/>
      <c r="D162" s="15"/>
      <c r="G162" s="15"/>
      <c r="H162" s="15"/>
      <c r="I162" s="15"/>
      <c r="J162" s="15"/>
      <c r="K162" s="15"/>
      <c r="L162" s="15"/>
      <c r="M162" s="15"/>
      <c r="N162" s="15"/>
      <c r="O162" s="15"/>
    </row>
    <row r="163" spans="1:15" s="96" customFormat="1">
      <c r="A163" s="15"/>
      <c r="B163" s="15"/>
      <c r="C163" s="15"/>
      <c r="D163" s="15"/>
      <c r="G163" s="15"/>
      <c r="H163" s="15"/>
      <c r="I163" s="15"/>
      <c r="J163" s="15"/>
      <c r="K163" s="15"/>
      <c r="L163" s="15"/>
      <c r="M163" s="15"/>
      <c r="N163" s="15"/>
      <c r="O163" s="15"/>
    </row>
    <row r="164" spans="1:15" s="96" customFormat="1">
      <c r="A164" s="15"/>
      <c r="B164" s="15"/>
      <c r="C164" s="15"/>
      <c r="D164" s="15"/>
      <c r="G164" s="15"/>
      <c r="H164" s="15"/>
      <c r="I164" s="15"/>
      <c r="J164" s="15"/>
      <c r="K164" s="15"/>
      <c r="L164" s="15"/>
      <c r="M164" s="15"/>
      <c r="N164" s="15"/>
      <c r="O164" s="15"/>
    </row>
    <row r="165" spans="1:15" s="96" customFormat="1">
      <c r="A165" s="15"/>
      <c r="B165" s="15"/>
      <c r="C165" s="15"/>
      <c r="D165" s="15"/>
      <c r="G165" s="15"/>
      <c r="H165" s="15"/>
      <c r="I165" s="15"/>
      <c r="J165" s="15"/>
      <c r="K165" s="15"/>
      <c r="L165" s="15"/>
      <c r="M165" s="15"/>
      <c r="N165" s="15"/>
      <c r="O165" s="15"/>
    </row>
    <row r="166" spans="1:15" s="96" customFormat="1">
      <c r="A166" s="15"/>
      <c r="B166" s="15"/>
      <c r="C166" s="15"/>
      <c r="D166" s="15"/>
      <c r="G166" s="15"/>
      <c r="H166" s="15"/>
      <c r="I166" s="15"/>
      <c r="J166" s="15"/>
      <c r="K166" s="15"/>
      <c r="L166" s="15"/>
      <c r="M166" s="15"/>
      <c r="N166" s="15"/>
      <c r="O166" s="15"/>
    </row>
    <row r="167" spans="1:15" s="96" customFormat="1">
      <c r="A167" s="15"/>
      <c r="B167" s="15"/>
      <c r="C167" s="15"/>
      <c r="D167" s="15"/>
      <c r="G167" s="15"/>
      <c r="H167" s="15"/>
      <c r="I167" s="15"/>
      <c r="J167" s="15"/>
      <c r="K167" s="15"/>
      <c r="L167" s="15"/>
      <c r="M167" s="15"/>
      <c r="N167" s="15"/>
      <c r="O167" s="15"/>
    </row>
    <row r="168" spans="1:15" s="96" customFormat="1">
      <c r="A168" s="15"/>
      <c r="B168" s="15"/>
      <c r="C168" s="15"/>
      <c r="D168" s="15"/>
      <c r="G168" s="15"/>
      <c r="H168" s="15"/>
      <c r="I168" s="15"/>
      <c r="J168" s="15"/>
      <c r="K168" s="15"/>
      <c r="L168" s="15"/>
      <c r="M168" s="15"/>
      <c r="N168" s="15"/>
      <c r="O168" s="15"/>
    </row>
    <row r="169" spans="1:15" s="96" customFormat="1">
      <c r="A169" s="15"/>
      <c r="B169" s="15"/>
      <c r="C169" s="15"/>
      <c r="D169" s="15"/>
      <c r="G169" s="15"/>
      <c r="H169" s="15"/>
      <c r="I169" s="15"/>
      <c r="J169" s="15"/>
      <c r="K169" s="15"/>
      <c r="L169" s="15"/>
      <c r="M169" s="15"/>
      <c r="N169" s="15"/>
      <c r="O169" s="15"/>
    </row>
    <row r="170" spans="1:15" s="96" customFormat="1">
      <c r="A170" s="15"/>
      <c r="B170" s="15"/>
      <c r="C170" s="15"/>
      <c r="D170" s="15"/>
      <c r="G170" s="15"/>
      <c r="H170" s="15"/>
      <c r="I170" s="15"/>
      <c r="J170" s="15"/>
      <c r="K170" s="15"/>
      <c r="L170" s="15"/>
      <c r="M170" s="15"/>
      <c r="N170" s="15"/>
      <c r="O170" s="15"/>
    </row>
    <row r="171" spans="1:15" s="96" customFormat="1">
      <c r="A171" s="15"/>
      <c r="B171" s="15"/>
      <c r="C171" s="15"/>
      <c r="D171" s="15"/>
      <c r="G171" s="15"/>
      <c r="H171" s="15"/>
      <c r="I171" s="15"/>
      <c r="J171" s="15"/>
      <c r="K171" s="15"/>
      <c r="L171" s="15"/>
      <c r="M171" s="15"/>
      <c r="N171" s="15"/>
      <c r="O171" s="15"/>
    </row>
    <row r="172" spans="1:15" s="96" customFormat="1">
      <c r="A172" s="15"/>
      <c r="B172" s="15"/>
      <c r="C172" s="15"/>
      <c r="D172" s="15"/>
      <c r="G172" s="15"/>
      <c r="H172" s="15"/>
      <c r="I172" s="15"/>
      <c r="J172" s="15"/>
      <c r="K172" s="15"/>
      <c r="L172" s="15"/>
      <c r="M172" s="15"/>
      <c r="N172" s="15"/>
      <c r="O172" s="15"/>
    </row>
    <row r="173" spans="1:15" s="96" customFormat="1">
      <c r="A173" s="15"/>
      <c r="B173" s="15"/>
      <c r="C173" s="15"/>
      <c r="D173" s="15"/>
      <c r="G173" s="15"/>
      <c r="H173" s="15"/>
      <c r="I173" s="15"/>
      <c r="J173" s="15"/>
      <c r="K173" s="15"/>
      <c r="L173" s="15"/>
      <c r="M173" s="15"/>
      <c r="N173" s="15"/>
      <c r="O173" s="15"/>
    </row>
    <row r="174" spans="1:15" s="96" customFormat="1">
      <c r="A174" s="15"/>
      <c r="B174" s="15"/>
      <c r="C174" s="15"/>
      <c r="D174" s="15"/>
      <c r="G174" s="15"/>
      <c r="H174" s="15"/>
      <c r="I174" s="15"/>
      <c r="J174" s="15"/>
      <c r="K174" s="15"/>
      <c r="L174" s="15"/>
      <c r="M174" s="15"/>
      <c r="N174" s="15"/>
      <c r="O174" s="15"/>
    </row>
    <row r="175" spans="1:15" s="96" customFormat="1">
      <c r="A175" s="15"/>
      <c r="B175" s="15"/>
      <c r="C175" s="15"/>
      <c r="D175" s="15"/>
      <c r="G175" s="15"/>
      <c r="H175" s="15"/>
      <c r="I175" s="15"/>
      <c r="J175" s="15"/>
      <c r="K175" s="15"/>
      <c r="L175" s="15"/>
      <c r="M175" s="15"/>
      <c r="N175" s="15"/>
      <c r="O175" s="15"/>
    </row>
    <row r="176" spans="1:15" s="96" customFormat="1">
      <c r="A176" s="15"/>
      <c r="B176" s="15"/>
      <c r="C176" s="15"/>
      <c r="D176" s="15"/>
      <c r="G176" s="15"/>
      <c r="H176" s="15"/>
      <c r="I176" s="15"/>
      <c r="J176" s="15"/>
      <c r="K176" s="15"/>
      <c r="L176" s="15"/>
      <c r="M176" s="15"/>
      <c r="N176" s="15"/>
      <c r="O176" s="15"/>
    </row>
    <row r="177" spans="1:15" s="96" customFormat="1">
      <c r="A177" s="15"/>
      <c r="B177" s="15"/>
      <c r="C177" s="15"/>
      <c r="D177" s="15"/>
      <c r="G177" s="15"/>
      <c r="H177" s="15"/>
      <c r="I177" s="15"/>
      <c r="J177" s="15"/>
      <c r="K177" s="15"/>
      <c r="L177" s="15"/>
      <c r="M177" s="15"/>
      <c r="N177" s="15"/>
      <c r="O177" s="15"/>
    </row>
    <row r="178" spans="1:15" s="96" customFormat="1">
      <c r="A178" s="15"/>
      <c r="B178" s="15"/>
      <c r="C178" s="15"/>
      <c r="D178" s="15"/>
      <c r="G178" s="15"/>
      <c r="H178" s="15"/>
      <c r="I178" s="15"/>
      <c r="J178" s="15"/>
      <c r="K178" s="15"/>
      <c r="L178" s="15"/>
      <c r="M178" s="15"/>
      <c r="N178" s="15"/>
      <c r="O178" s="15"/>
    </row>
    <row r="179" spans="1:15" s="96" customFormat="1">
      <c r="A179" s="15"/>
      <c r="B179" s="15"/>
      <c r="C179" s="15"/>
      <c r="D179" s="15"/>
      <c r="G179" s="15"/>
      <c r="H179" s="15"/>
      <c r="I179" s="15"/>
      <c r="J179" s="15"/>
      <c r="K179" s="15"/>
      <c r="L179" s="15"/>
      <c r="M179" s="15"/>
      <c r="N179" s="15"/>
      <c r="O179" s="15"/>
    </row>
    <row r="180" spans="1:15" s="96" customFormat="1">
      <c r="A180" s="15"/>
      <c r="B180" s="15"/>
      <c r="C180" s="15"/>
      <c r="D180" s="15"/>
      <c r="G180" s="15"/>
      <c r="H180" s="15"/>
      <c r="I180" s="15"/>
      <c r="J180" s="15"/>
      <c r="K180" s="15"/>
      <c r="L180" s="15"/>
      <c r="M180" s="15"/>
      <c r="N180" s="15"/>
      <c r="O180" s="15"/>
    </row>
    <row r="181" spans="1:15" s="96" customFormat="1">
      <c r="A181" s="15"/>
      <c r="B181" s="15"/>
      <c r="C181" s="15"/>
      <c r="D181" s="15"/>
      <c r="G181" s="15"/>
      <c r="H181" s="15"/>
      <c r="I181" s="15"/>
      <c r="J181" s="15"/>
      <c r="K181" s="15"/>
      <c r="L181" s="15"/>
      <c r="M181" s="15"/>
      <c r="N181" s="15"/>
      <c r="O181" s="15"/>
    </row>
    <row r="182" spans="1:15" s="96" customFormat="1">
      <c r="A182" s="15"/>
      <c r="B182" s="15"/>
      <c r="C182" s="15"/>
      <c r="D182" s="15"/>
      <c r="G182" s="15"/>
      <c r="H182" s="15"/>
      <c r="I182" s="15"/>
      <c r="J182" s="15"/>
      <c r="K182" s="15"/>
      <c r="L182" s="15"/>
      <c r="M182" s="15"/>
      <c r="N182" s="15"/>
      <c r="O182" s="15"/>
    </row>
    <row r="183" spans="1:15" s="96" customFormat="1">
      <c r="A183" s="15"/>
      <c r="B183" s="15"/>
      <c r="C183" s="15"/>
      <c r="D183" s="15"/>
      <c r="G183" s="15"/>
      <c r="H183" s="15"/>
      <c r="I183" s="15"/>
      <c r="J183" s="15"/>
      <c r="K183" s="15"/>
      <c r="L183" s="15"/>
      <c r="M183" s="15"/>
      <c r="N183" s="15"/>
      <c r="O183" s="15"/>
    </row>
    <row r="184" spans="1:15" s="96" customFormat="1">
      <c r="A184" s="15"/>
      <c r="B184" s="15"/>
      <c r="C184" s="15"/>
      <c r="D184" s="15"/>
      <c r="G184" s="15"/>
      <c r="H184" s="15"/>
      <c r="I184" s="15"/>
      <c r="J184" s="15"/>
      <c r="K184" s="15"/>
      <c r="L184" s="15"/>
      <c r="M184" s="15"/>
      <c r="N184" s="15"/>
      <c r="O184" s="15"/>
    </row>
    <row r="185" spans="1:15" s="96" customFormat="1">
      <c r="A185" s="15"/>
      <c r="B185" s="15"/>
      <c r="C185" s="15"/>
      <c r="D185" s="15"/>
      <c r="G185" s="15"/>
      <c r="H185" s="15"/>
      <c r="I185" s="15"/>
      <c r="J185" s="15"/>
      <c r="K185" s="15"/>
      <c r="L185" s="15"/>
      <c r="M185" s="15"/>
      <c r="N185" s="15"/>
      <c r="O185" s="15"/>
    </row>
    <row r="186" spans="1:15" s="96" customFormat="1">
      <c r="A186" s="15"/>
      <c r="B186" s="15"/>
      <c r="C186" s="15"/>
      <c r="D186" s="15"/>
      <c r="G186" s="15"/>
      <c r="H186" s="15"/>
      <c r="I186" s="15"/>
      <c r="J186" s="15"/>
      <c r="K186" s="15"/>
      <c r="L186" s="15"/>
      <c r="M186" s="15"/>
      <c r="N186" s="15"/>
      <c r="O186" s="15"/>
    </row>
    <row r="187" spans="1:15" s="96" customFormat="1">
      <c r="A187" s="15"/>
      <c r="B187" s="15"/>
      <c r="C187" s="15"/>
      <c r="D187" s="15"/>
      <c r="G187" s="15"/>
      <c r="H187" s="15"/>
      <c r="I187" s="15"/>
      <c r="J187" s="15"/>
      <c r="K187" s="15"/>
      <c r="L187" s="15"/>
      <c r="M187" s="15"/>
      <c r="N187" s="15"/>
      <c r="O187" s="15"/>
    </row>
    <row r="188" spans="1:15" s="96" customFormat="1">
      <c r="A188" s="15"/>
      <c r="B188" s="15"/>
      <c r="C188" s="15"/>
      <c r="D188" s="15"/>
      <c r="G188" s="15"/>
      <c r="H188" s="15"/>
      <c r="I188" s="15"/>
      <c r="J188" s="15"/>
      <c r="K188" s="15"/>
      <c r="L188" s="15"/>
      <c r="M188" s="15"/>
      <c r="N188" s="15"/>
      <c r="O188" s="15"/>
    </row>
    <row r="189" spans="1:15" s="96" customFormat="1">
      <c r="A189" s="15"/>
      <c r="B189" s="15"/>
      <c r="C189" s="15"/>
      <c r="D189" s="15"/>
      <c r="G189" s="15"/>
      <c r="H189" s="15"/>
      <c r="I189" s="15"/>
      <c r="J189" s="15"/>
      <c r="K189" s="15"/>
      <c r="L189" s="15"/>
      <c r="M189" s="15"/>
      <c r="N189" s="15"/>
      <c r="O189" s="15"/>
    </row>
    <row r="190" spans="1:15" s="96" customFormat="1">
      <c r="A190" s="15"/>
      <c r="B190" s="15"/>
      <c r="C190" s="15"/>
      <c r="D190" s="15"/>
      <c r="G190" s="15"/>
      <c r="H190" s="15"/>
      <c r="I190" s="15"/>
      <c r="J190" s="15"/>
      <c r="K190" s="15"/>
      <c r="L190" s="15"/>
      <c r="M190" s="15"/>
      <c r="N190" s="15"/>
      <c r="O190" s="15"/>
    </row>
    <row r="191" spans="1:15" s="96" customFormat="1">
      <c r="A191" s="15"/>
      <c r="B191" s="15"/>
      <c r="C191" s="15"/>
      <c r="D191" s="15"/>
      <c r="G191" s="15"/>
      <c r="H191" s="15"/>
      <c r="I191" s="15"/>
      <c r="J191" s="15"/>
      <c r="K191" s="15"/>
      <c r="L191" s="15"/>
      <c r="M191" s="15"/>
      <c r="N191" s="15"/>
      <c r="O191" s="15"/>
    </row>
    <row r="192" spans="1:15" s="96" customFormat="1">
      <c r="A192" s="15"/>
      <c r="B192" s="15"/>
      <c r="C192" s="15"/>
      <c r="D192" s="15"/>
      <c r="G192" s="15"/>
      <c r="H192" s="15"/>
      <c r="I192" s="15"/>
      <c r="J192" s="15"/>
      <c r="K192" s="15"/>
      <c r="L192" s="15"/>
      <c r="M192" s="15"/>
      <c r="N192" s="15"/>
      <c r="O192" s="15"/>
    </row>
    <row r="193" spans="1:15" s="96" customFormat="1">
      <c r="A193" s="15"/>
      <c r="B193" s="15"/>
      <c r="C193" s="15"/>
      <c r="D193" s="15"/>
      <c r="G193" s="15"/>
      <c r="H193" s="15"/>
      <c r="I193" s="15"/>
      <c r="J193" s="15"/>
      <c r="K193" s="15"/>
      <c r="L193" s="15"/>
      <c r="M193" s="15"/>
      <c r="N193" s="15"/>
      <c r="O193" s="15"/>
    </row>
    <row r="194" spans="1:15" s="96" customFormat="1">
      <c r="A194" s="15"/>
      <c r="B194" s="15"/>
      <c r="C194" s="15"/>
      <c r="D194" s="15"/>
      <c r="G194" s="15"/>
      <c r="H194" s="15"/>
      <c r="I194" s="15"/>
      <c r="J194" s="15"/>
      <c r="K194" s="15"/>
      <c r="L194" s="15"/>
      <c r="M194" s="15"/>
      <c r="N194" s="15"/>
      <c r="O194" s="15"/>
    </row>
    <row r="195" spans="1:15" s="96" customFormat="1">
      <c r="A195" s="15"/>
      <c r="B195" s="15"/>
      <c r="C195" s="15"/>
      <c r="D195" s="15"/>
      <c r="G195" s="15"/>
      <c r="H195" s="15"/>
      <c r="I195" s="15"/>
      <c r="J195" s="15"/>
      <c r="K195" s="15"/>
      <c r="L195" s="15"/>
      <c r="M195" s="15"/>
      <c r="N195" s="15"/>
      <c r="O195" s="15"/>
    </row>
    <row r="196" spans="1:15" s="96" customFormat="1">
      <c r="A196" s="15"/>
      <c r="B196" s="15"/>
      <c r="C196" s="15"/>
      <c r="D196" s="15"/>
      <c r="G196" s="15"/>
      <c r="H196" s="15"/>
      <c r="I196" s="15"/>
      <c r="J196" s="15"/>
      <c r="K196" s="15"/>
      <c r="L196" s="15"/>
      <c r="M196" s="15"/>
      <c r="N196" s="15"/>
      <c r="O196" s="15"/>
    </row>
    <row r="197" spans="1:15" s="96" customFormat="1">
      <c r="A197" s="15"/>
      <c r="B197" s="15"/>
      <c r="C197" s="15"/>
      <c r="D197" s="15"/>
      <c r="G197" s="15"/>
      <c r="H197" s="15"/>
      <c r="I197" s="15"/>
      <c r="J197" s="15"/>
      <c r="K197" s="15"/>
      <c r="L197" s="15"/>
      <c r="M197" s="15"/>
      <c r="N197" s="15"/>
      <c r="O197" s="15"/>
    </row>
    <row r="198" spans="1:15" s="96" customFormat="1">
      <c r="A198" s="15"/>
      <c r="B198" s="15"/>
      <c r="C198" s="15"/>
      <c r="D198" s="15"/>
      <c r="G198" s="15"/>
      <c r="H198" s="15"/>
      <c r="I198" s="15"/>
      <c r="J198" s="15"/>
      <c r="K198" s="15"/>
      <c r="L198" s="15"/>
      <c r="M198" s="15"/>
      <c r="N198" s="15"/>
      <c r="O198" s="15"/>
    </row>
  </sheetData>
  <mergeCells count="6">
    <mergeCell ref="A6:G6"/>
    <mergeCell ref="A1:G1"/>
    <mergeCell ref="A2:G2"/>
    <mergeCell ref="A3:G3"/>
    <mergeCell ref="A4:G4"/>
    <mergeCell ref="A5:G5"/>
  </mergeCells>
  <pageMargins left="0.7" right="0.7" top="0.75" bottom="0.75" header="0.3" footer="0.3"/>
  <pageSetup scale="68"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pageSetUpPr fitToPage="1"/>
  </sheetPr>
  <dimension ref="A1:R74"/>
  <sheetViews>
    <sheetView tabSelected="1" topLeftCell="A4" zoomScaleNormal="100" zoomScaleSheetLayoutView="100" zoomScalePageLayoutView="145" workbookViewId="0">
      <selection activeCell="J14" sqref="J14"/>
    </sheetView>
  </sheetViews>
  <sheetFormatPr defaultRowHeight="12.95"/>
  <cols>
    <col min="1" max="1" width="6" style="15" bestFit="1" customWidth="1"/>
    <col min="2" max="2" width="33" style="15" customWidth="1"/>
    <col min="3" max="3" width="2.7109375" style="15" customWidth="1"/>
    <col min="4" max="4" width="8.42578125" style="15" bestFit="1" customWidth="1"/>
    <col min="5" max="5" width="2.7109375" style="15" customWidth="1"/>
    <col min="6" max="6" width="17.42578125" style="15" customWidth="1"/>
    <col min="7" max="7" width="2.5703125" style="15" customWidth="1"/>
    <col min="8" max="8" width="13.5703125" style="15" customWidth="1"/>
    <col min="9" max="9" width="3.140625" style="15" bestFit="1" customWidth="1"/>
    <col min="10" max="10" width="21.5703125" style="93" bestFit="1" customWidth="1"/>
    <col min="11" max="11" width="2.42578125" style="93" customWidth="1"/>
    <col min="12" max="12" width="46.28515625" style="15" customWidth="1"/>
    <col min="13" max="16" width="8.7109375" style="15"/>
    <col min="17" max="17" width="12" style="15" bestFit="1" customWidth="1"/>
    <col min="18" max="18" width="46.7109375" style="15" customWidth="1"/>
    <col min="19" max="225" width="8.7109375" style="15"/>
    <col min="226" max="226" width="7.5703125" style="15" customWidth="1"/>
    <col min="227" max="227" width="51.42578125" style="15" customWidth="1"/>
    <col min="228" max="228" width="17.7109375" style="15" customWidth="1"/>
    <col min="229" max="229" width="16.5703125" style="15" customWidth="1"/>
    <col min="230" max="232" width="14.28515625" style="15" customWidth="1"/>
    <col min="233" max="233" width="18.42578125" style="15" customWidth="1"/>
    <col min="234" max="234" width="14.5703125" style="15" customWidth="1"/>
    <col min="235" max="235" width="14.28515625" style="15" customWidth="1"/>
    <col min="236" max="236" width="14.42578125" style="15" customWidth="1"/>
    <col min="237" max="481" width="8.7109375" style="15"/>
    <col min="482" max="482" width="7.5703125" style="15" customWidth="1"/>
    <col min="483" max="483" width="51.42578125" style="15" customWidth="1"/>
    <col min="484" max="484" width="17.7109375" style="15" customWidth="1"/>
    <col min="485" max="485" width="16.5703125" style="15" customWidth="1"/>
    <col min="486" max="488" width="14.28515625" style="15" customWidth="1"/>
    <col min="489" max="489" width="18.42578125" style="15" customWidth="1"/>
    <col min="490" max="490" width="14.5703125" style="15" customWidth="1"/>
    <col min="491" max="491" width="14.28515625" style="15" customWidth="1"/>
    <col min="492" max="492" width="14.42578125" style="15" customWidth="1"/>
    <col min="493" max="737" width="8.7109375" style="15"/>
    <col min="738" max="738" width="7.5703125" style="15" customWidth="1"/>
    <col min="739" max="739" width="51.42578125" style="15" customWidth="1"/>
    <col min="740" max="740" width="17.7109375" style="15" customWidth="1"/>
    <col min="741" max="741" width="16.5703125" style="15" customWidth="1"/>
    <col min="742" max="744" width="14.28515625" style="15" customWidth="1"/>
    <col min="745" max="745" width="18.42578125" style="15" customWidth="1"/>
    <col min="746" max="746" width="14.5703125" style="15" customWidth="1"/>
    <col min="747" max="747" width="14.28515625" style="15" customWidth="1"/>
    <col min="748" max="748" width="14.42578125" style="15" customWidth="1"/>
    <col min="749" max="993" width="8.7109375" style="15"/>
    <col min="994" max="994" width="7.5703125" style="15" customWidth="1"/>
    <col min="995" max="995" width="51.42578125" style="15" customWidth="1"/>
    <col min="996" max="996" width="17.7109375" style="15" customWidth="1"/>
    <col min="997" max="997" width="16.5703125" style="15" customWidth="1"/>
    <col min="998" max="1000" width="14.28515625" style="15" customWidth="1"/>
    <col min="1001" max="1001" width="18.42578125" style="15" customWidth="1"/>
    <col min="1002" max="1002" width="14.5703125" style="15" customWidth="1"/>
    <col min="1003" max="1003" width="14.28515625" style="15" customWidth="1"/>
    <col min="1004" max="1004" width="14.42578125" style="15" customWidth="1"/>
    <col min="1005" max="1249" width="8.7109375" style="15"/>
    <col min="1250" max="1250" width="7.5703125" style="15" customWidth="1"/>
    <col min="1251" max="1251" width="51.42578125" style="15" customWidth="1"/>
    <col min="1252" max="1252" width="17.7109375" style="15" customWidth="1"/>
    <col min="1253" max="1253" width="16.5703125" style="15" customWidth="1"/>
    <col min="1254" max="1256" width="14.28515625" style="15" customWidth="1"/>
    <col min="1257" max="1257" width="18.42578125" style="15" customWidth="1"/>
    <col min="1258" max="1258" width="14.5703125" style="15" customWidth="1"/>
    <col min="1259" max="1259" width="14.28515625" style="15" customWidth="1"/>
    <col min="1260" max="1260" width="14.42578125" style="15" customWidth="1"/>
    <col min="1261" max="1505" width="8.7109375" style="15"/>
    <col min="1506" max="1506" width="7.5703125" style="15" customWidth="1"/>
    <col min="1507" max="1507" width="51.42578125" style="15" customWidth="1"/>
    <col min="1508" max="1508" width="17.7109375" style="15" customWidth="1"/>
    <col min="1509" max="1509" width="16.5703125" style="15" customWidth="1"/>
    <col min="1510" max="1512" width="14.28515625" style="15" customWidth="1"/>
    <col min="1513" max="1513" width="18.42578125" style="15" customWidth="1"/>
    <col min="1514" max="1514" width="14.5703125" style="15" customWidth="1"/>
    <col min="1515" max="1515" width="14.28515625" style="15" customWidth="1"/>
    <col min="1516" max="1516" width="14.42578125" style="15" customWidth="1"/>
    <col min="1517" max="1761" width="8.7109375" style="15"/>
    <col min="1762" max="1762" width="7.5703125" style="15" customWidth="1"/>
    <col min="1763" max="1763" width="51.42578125" style="15" customWidth="1"/>
    <col min="1764" max="1764" width="17.7109375" style="15" customWidth="1"/>
    <col min="1765" max="1765" width="16.5703125" style="15" customWidth="1"/>
    <col min="1766" max="1768" width="14.28515625" style="15" customWidth="1"/>
    <col min="1769" max="1769" width="18.42578125" style="15" customWidth="1"/>
    <col min="1770" max="1770" width="14.5703125" style="15" customWidth="1"/>
    <col min="1771" max="1771" width="14.28515625" style="15" customWidth="1"/>
    <col min="1772" max="1772" width="14.42578125" style="15" customWidth="1"/>
    <col min="1773" max="2017" width="8.7109375" style="15"/>
    <col min="2018" max="2018" width="7.5703125" style="15" customWidth="1"/>
    <col min="2019" max="2019" width="51.42578125" style="15" customWidth="1"/>
    <col min="2020" max="2020" width="17.7109375" style="15" customWidth="1"/>
    <col min="2021" max="2021" width="16.5703125" style="15" customWidth="1"/>
    <col min="2022" max="2024" width="14.28515625" style="15" customWidth="1"/>
    <col min="2025" max="2025" width="18.42578125" style="15" customWidth="1"/>
    <col min="2026" max="2026" width="14.5703125" style="15" customWidth="1"/>
    <col min="2027" max="2027" width="14.28515625" style="15" customWidth="1"/>
    <col min="2028" max="2028" width="14.42578125" style="15" customWidth="1"/>
    <col min="2029" max="2273" width="8.7109375" style="15"/>
    <col min="2274" max="2274" width="7.5703125" style="15" customWidth="1"/>
    <col min="2275" max="2275" width="51.42578125" style="15" customWidth="1"/>
    <col min="2276" max="2276" width="17.7109375" style="15" customWidth="1"/>
    <col min="2277" max="2277" width="16.5703125" style="15" customWidth="1"/>
    <col min="2278" max="2280" width="14.28515625" style="15" customWidth="1"/>
    <col min="2281" max="2281" width="18.42578125" style="15" customWidth="1"/>
    <col min="2282" max="2282" width="14.5703125" style="15" customWidth="1"/>
    <col min="2283" max="2283" width="14.28515625" style="15" customWidth="1"/>
    <col min="2284" max="2284" width="14.42578125" style="15" customWidth="1"/>
    <col min="2285" max="2529" width="8.7109375" style="15"/>
    <col min="2530" max="2530" width="7.5703125" style="15" customWidth="1"/>
    <col min="2531" max="2531" width="51.42578125" style="15" customWidth="1"/>
    <col min="2532" max="2532" width="17.7109375" style="15" customWidth="1"/>
    <col min="2533" max="2533" width="16.5703125" style="15" customWidth="1"/>
    <col min="2534" max="2536" width="14.28515625" style="15" customWidth="1"/>
    <col min="2537" max="2537" width="18.42578125" style="15" customWidth="1"/>
    <col min="2538" max="2538" width="14.5703125" style="15" customWidth="1"/>
    <col min="2539" max="2539" width="14.28515625" style="15" customWidth="1"/>
    <col min="2540" max="2540" width="14.42578125" style="15" customWidth="1"/>
    <col min="2541" max="2785" width="8.7109375" style="15"/>
    <col min="2786" max="2786" width="7.5703125" style="15" customWidth="1"/>
    <col min="2787" max="2787" width="51.42578125" style="15" customWidth="1"/>
    <col min="2788" max="2788" width="17.7109375" style="15" customWidth="1"/>
    <col min="2789" max="2789" width="16.5703125" style="15" customWidth="1"/>
    <col min="2790" max="2792" width="14.28515625" style="15" customWidth="1"/>
    <col min="2793" max="2793" width="18.42578125" style="15" customWidth="1"/>
    <col min="2794" max="2794" width="14.5703125" style="15" customWidth="1"/>
    <col min="2795" max="2795" width="14.28515625" style="15" customWidth="1"/>
    <col min="2796" max="2796" width="14.42578125" style="15" customWidth="1"/>
    <col min="2797" max="3041" width="8.7109375" style="15"/>
    <col min="3042" max="3042" width="7.5703125" style="15" customWidth="1"/>
    <col min="3043" max="3043" width="51.42578125" style="15" customWidth="1"/>
    <col min="3044" max="3044" width="17.7109375" style="15" customWidth="1"/>
    <col min="3045" max="3045" width="16.5703125" style="15" customWidth="1"/>
    <col min="3046" max="3048" width="14.28515625" style="15" customWidth="1"/>
    <col min="3049" max="3049" width="18.42578125" style="15" customWidth="1"/>
    <col min="3050" max="3050" width="14.5703125" style="15" customWidth="1"/>
    <col min="3051" max="3051" width="14.28515625" style="15" customWidth="1"/>
    <col min="3052" max="3052" width="14.42578125" style="15" customWidth="1"/>
    <col min="3053" max="3297" width="8.7109375" style="15"/>
    <col min="3298" max="3298" width="7.5703125" style="15" customWidth="1"/>
    <col min="3299" max="3299" width="51.42578125" style="15" customWidth="1"/>
    <col min="3300" max="3300" width="17.7109375" style="15" customWidth="1"/>
    <col min="3301" max="3301" width="16.5703125" style="15" customWidth="1"/>
    <col min="3302" max="3304" width="14.28515625" style="15" customWidth="1"/>
    <col min="3305" max="3305" width="18.42578125" style="15" customWidth="1"/>
    <col min="3306" max="3306" width="14.5703125" style="15" customWidth="1"/>
    <col min="3307" max="3307" width="14.28515625" style="15" customWidth="1"/>
    <col min="3308" max="3308" width="14.42578125" style="15" customWidth="1"/>
    <col min="3309" max="3553" width="8.7109375" style="15"/>
    <col min="3554" max="3554" width="7.5703125" style="15" customWidth="1"/>
    <col min="3555" max="3555" width="51.42578125" style="15" customWidth="1"/>
    <col min="3556" max="3556" width="17.7109375" style="15" customWidth="1"/>
    <col min="3557" max="3557" width="16.5703125" style="15" customWidth="1"/>
    <col min="3558" max="3560" width="14.28515625" style="15" customWidth="1"/>
    <col min="3561" max="3561" width="18.42578125" style="15" customWidth="1"/>
    <col min="3562" max="3562" width="14.5703125" style="15" customWidth="1"/>
    <col min="3563" max="3563" width="14.28515625" style="15" customWidth="1"/>
    <col min="3564" max="3564" width="14.42578125" style="15" customWidth="1"/>
    <col min="3565" max="3809" width="8.7109375" style="15"/>
    <col min="3810" max="3810" width="7.5703125" style="15" customWidth="1"/>
    <col min="3811" max="3811" width="51.42578125" style="15" customWidth="1"/>
    <col min="3812" max="3812" width="17.7109375" style="15" customWidth="1"/>
    <col min="3813" max="3813" width="16.5703125" style="15" customWidth="1"/>
    <col min="3814" max="3816" width="14.28515625" style="15" customWidth="1"/>
    <col min="3817" max="3817" width="18.42578125" style="15" customWidth="1"/>
    <col min="3818" max="3818" width="14.5703125" style="15" customWidth="1"/>
    <col min="3819" max="3819" width="14.28515625" style="15" customWidth="1"/>
    <col min="3820" max="3820" width="14.42578125" style="15" customWidth="1"/>
    <col min="3821" max="4065" width="8.7109375" style="15"/>
    <col min="4066" max="4066" width="7.5703125" style="15" customWidth="1"/>
    <col min="4067" max="4067" width="51.42578125" style="15" customWidth="1"/>
    <col min="4068" max="4068" width="17.7109375" style="15" customWidth="1"/>
    <col min="4069" max="4069" width="16.5703125" style="15" customWidth="1"/>
    <col min="4070" max="4072" width="14.28515625" style="15" customWidth="1"/>
    <col min="4073" max="4073" width="18.42578125" style="15" customWidth="1"/>
    <col min="4074" max="4074" width="14.5703125" style="15" customWidth="1"/>
    <col min="4075" max="4075" width="14.28515625" style="15" customWidth="1"/>
    <col min="4076" max="4076" width="14.42578125" style="15" customWidth="1"/>
    <col min="4077" max="4321" width="8.7109375" style="15"/>
    <col min="4322" max="4322" width="7.5703125" style="15" customWidth="1"/>
    <col min="4323" max="4323" width="51.42578125" style="15" customWidth="1"/>
    <col min="4324" max="4324" width="17.7109375" style="15" customWidth="1"/>
    <col min="4325" max="4325" width="16.5703125" style="15" customWidth="1"/>
    <col min="4326" max="4328" width="14.28515625" style="15" customWidth="1"/>
    <col min="4329" max="4329" width="18.42578125" style="15" customWidth="1"/>
    <col min="4330" max="4330" width="14.5703125" style="15" customWidth="1"/>
    <col min="4331" max="4331" width="14.28515625" style="15" customWidth="1"/>
    <col min="4332" max="4332" width="14.42578125" style="15" customWidth="1"/>
    <col min="4333" max="4577" width="8.7109375" style="15"/>
    <col min="4578" max="4578" width="7.5703125" style="15" customWidth="1"/>
    <col min="4579" max="4579" width="51.42578125" style="15" customWidth="1"/>
    <col min="4580" max="4580" width="17.7109375" style="15" customWidth="1"/>
    <col min="4581" max="4581" width="16.5703125" style="15" customWidth="1"/>
    <col min="4582" max="4584" width="14.28515625" style="15" customWidth="1"/>
    <col min="4585" max="4585" width="18.42578125" style="15" customWidth="1"/>
    <col min="4586" max="4586" width="14.5703125" style="15" customWidth="1"/>
    <col min="4587" max="4587" width="14.28515625" style="15" customWidth="1"/>
    <col min="4588" max="4588" width="14.42578125" style="15" customWidth="1"/>
    <col min="4589" max="4833" width="8.7109375" style="15"/>
    <col min="4834" max="4834" width="7.5703125" style="15" customWidth="1"/>
    <col min="4835" max="4835" width="51.42578125" style="15" customWidth="1"/>
    <col min="4836" max="4836" width="17.7109375" style="15" customWidth="1"/>
    <col min="4837" max="4837" width="16.5703125" style="15" customWidth="1"/>
    <col min="4838" max="4840" width="14.28515625" style="15" customWidth="1"/>
    <col min="4841" max="4841" width="18.42578125" style="15" customWidth="1"/>
    <col min="4842" max="4842" width="14.5703125" style="15" customWidth="1"/>
    <col min="4843" max="4843" width="14.28515625" style="15" customWidth="1"/>
    <col min="4844" max="4844" width="14.42578125" style="15" customWidth="1"/>
    <col min="4845" max="5089" width="8.7109375" style="15"/>
    <col min="5090" max="5090" width="7.5703125" style="15" customWidth="1"/>
    <col min="5091" max="5091" width="51.42578125" style="15" customWidth="1"/>
    <col min="5092" max="5092" width="17.7109375" style="15" customWidth="1"/>
    <col min="5093" max="5093" width="16.5703125" style="15" customWidth="1"/>
    <col min="5094" max="5096" width="14.28515625" style="15" customWidth="1"/>
    <col min="5097" max="5097" width="18.42578125" style="15" customWidth="1"/>
    <col min="5098" max="5098" width="14.5703125" style="15" customWidth="1"/>
    <col min="5099" max="5099" width="14.28515625" style="15" customWidth="1"/>
    <col min="5100" max="5100" width="14.42578125" style="15" customWidth="1"/>
    <col min="5101" max="5345" width="8.7109375" style="15"/>
    <col min="5346" max="5346" width="7.5703125" style="15" customWidth="1"/>
    <col min="5347" max="5347" width="51.42578125" style="15" customWidth="1"/>
    <col min="5348" max="5348" width="17.7109375" style="15" customWidth="1"/>
    <col min="5349" max="5349" width="16.5703125" style="15" customWidth="1"/>
    <col min="5350" max="5352" width="14.28515625" style="15" customWidth="1"/>
    <col min="5353" max="5353" width="18.42578125" style="15" customWidth="1"/>
    <col min="5354" max="5354" width="14.5703125" style="15" customWidth="1"/>
    <col min="5355" max="5355" width="14.28515625" style="15" customWidth="1"/>
    <col min="5356" max="5356" width="14.42578125" style="15" customWidth="1"/>
    <col min="5357" max="5601" width="8.7109375" style="15"/>
    <col min="5602" max="5602" width="7.5703125" style="15" customWidth="1"/>
    <col min="5603" max="5603" width="51.42578125" style="15" customWidth="1"/>
    <col min="5604" max="5604" width="17.7109375" style="15" customWidth="1"/>
    <col min="5605" max="5605" width="16.5703125" style="15" customWidth="1"/>
    <col min="5606" max="5608" width="14.28515625" style="15" customWidth="1"/>
    <col min="5609" max="5609" width="18.42578125" style="15" customWidth="1"/>
    <col min="5610" max="5610" width="14.5703125" style="15" customWidth="1"/>
    <col min="5611" max="5611" width="14.28515625" style="15" customWidth="1"/>
    <col min="5612" max="5612" width="14.42578125" style="15" customWidth="1"/>
    <col min="5613" max="5857" width="8.7109375" style="15"/>
    <col min="5858" max="5858" width="7.5703125" style="15" customWidth="1"/>
    <col min="5859" max="5859" width="51.42578125" style="15" customWidth="1"/>
    <col min="5860" max="5860" width="17.7109375" style="15" customWidth="1"/>
    <col min="5861" max="5861" width="16.5703125" style="15" customWidth="1"/>
    <col min="5862" max="5864" width="14.28515625" style="15" customWidth="1"/>
    <col min="5865" max="5865" width="18.42578125" style="15" customWidth="1"/>
    <col min="5866" max="5866" width="14.5703125" style="15" customWidth="1"/>
    <col min="5867" max="5867" width="14.28515625" style="15" customWidth="1"/>
    <col min="5868" max="5868" width="14.42578125" style="15" customWidth="1"/>
    <col min="5869" max="6113" width="8.7109375" style="15"/>
    <col min="6114" max="6114" width="7.5703125" style="15" customWidth="1"/>
    <col min="6115" max="6115" width="51.42578125" style="15" customWidth="1"/>
    <col min="6116" max="6116" width="17.7109375" style="15" customWidth="1"/>
    <col min="6117" max="6117" width="16.5703125" style="15" customWidth="1"/>
    <col min="6118" max="6120" width="14.28515625" style="15" customWidth="1"/>
    <col min="6121" max="6121" width="18.42578125" style="15" customWidth="1"/>
    <col min="6122" max="6122" width="14.5703125" style="15" customWidth="1"/>
    <col min="6123" max="6123" width="14.28515625" style="15" customWidth="1"/>
    <col min="6124" max="6124" width="14.42578125" style="15" customWidth="1"/>
    <col min="6125" max="6369" width="8.7109375" style="15"/>
    <col min="6370" max="6370" width="7.5703125" style="15" customWidth="1"/>
    <col min="6371" max="6371" width="51.42578125" style="15" customWidth="1"/>
    <col min="6372" max="6372" width="17.7109375" style="15" customWidth="1"/>
    <col min="6373" max="6373" width="16.5703125" style="15" customWidth="1"/>
    <col min="6374" max="6376" width="14.28515625" style="15" customWidth="1"/>
    <col min="6377" max="6377" width="18.42578125" style="15" customWidth="1"/>
    <col min="6378" max="6378" width="14.5703125" style="15" customWidth="1"/>
    <col min="6379" max="6379" width="14.28515625" style="15" customWidth="1"/>
    <col min="6380" max="6380" width="14.42578125" style="15" customWidth="1"/>
    <col min="6381" max="6625" width="8.7109375" style="15"/>
    <col min="6626" max="6626" width="7.5703125" style="15" customWidth="1"/>
    <col min="6627" max="6627" width="51.42578125" style="15" customWidth="1"/>
    <col min="6628" max="6628" width="17.7109375" style="15" customWidth="1"/>
    <col min="6629" max="6629" width="16.5703125" style="15" customWidth="1"/>
    <col min="6630" max="6632" width="14.28515625" style="15" customWidth="1"/>
    <col min="6633" max="6633" width="18.42578125" style="15" customWidth="1"/>
    <col min="6634" max="6634" width="14.5703125" style="15" customWidth="1"/>
    <col min="6635" max="6635" width="14.28515625" style="15" customWidth="1"/>
    <col min="6636" max="6636" width="14.42578125" style="15" customWidth="1"/>
    <col min="6637" max="6881" width="8.7109375" style="15"/>
    <col min="6882" max="6882" width="7.5703125" style="15" customWidth="1"/>
    <col min="6883" max="6883" width="51.42578125" style="15" customWidth="1"/>
    <col min="6884" max="6884" width="17.7109375" style="15" customWidth="1"/>
    <col min="6885" max="6885" width="16.5703125" style="15" customWidth="1"/>
    <col min="6886" max="6888" width="14.28515625" style="15" customWidth="1"/>
    <col min="6889" max="6889" width="18.42578125" style="15" customWidth="1"/>
    <col min="6890" max="6890" width="14.5703125" style="15" customWidth="1"/>
    <col min="6891" max="6891" width="14.28515625" style="15" customWidth="1"/>
    <col min="6892" max="6892" width="14.42578125" style="15" customWidth="1"/>
    <col min="6893" max="7137" width="8.7109375" style="15"/>
    <col min="7138" max="7138" width="7.5703125" style="15" customWidth="1"/>
    <col min="7139" max="7139" width="51.42578125" style="15" customWidth="1"/>
    <col min="7140" max="7140" width="17.7109375" style="15" customWidth="1"/>
    <col min="7141" max="7141" width="16.5703125" style="15" customWidth="1"/>
    <col min="7142" max="7144" width="14.28515625" style="15" customWidth="1"/>
    <col min="7145" max="7145" width="18.42578125" style="15" customWidth="1"/>
    <col min="7146" max="7146" width="14.5703125" style="15" customWidth="1"/>
    <col min="7147" max="7147" width="14.28515625" style="15" customWidth="1"/>
    <col min="7148" max="7148" width="14.42578125" style="15" customWidth="1"/>
    <col min="7149" max="7393" width="8.7109375" style="15"/>
    <col min="7394" max="7394" width="7.5703125" style="15" customWidth="1"/>
    <col min="7395" max="7395" width="51.42578125" style="15" customWidth="1"/>
    <col min="7396" max="7396" width="17.7109375" style="15" customWidth="1"/>
    <col min="7397" max="7397" width="16.5703125" style="15" customWidth="1"/>
    <col min="7398" max="7400" width="14.28515625" style="15" customWidth="1"/>
    <col min="7401" max="7401" width="18.42578125" style="15" customWidth="1"/>
    <col min="7402" max="7402" width="14.5703125" style="15" customWidth="1"/>
    <col min="7403" max="7403" width="14.28515625" style="15" customWidth="1"/>
    <col min="7404" max="7404" width="14.42578125" style="15" customWidth="1"/>
    <col min="7405" max="7649" width="8.7109375" style="15"/>
    <col min="7650" max="7650" width="7.5703125" style="15" customWidth="1"/>
    <col min="7651" max="7651" width="51.42578125" style="15" customWidth="1"/>
    <col min="7652" max="7652" width="17.7109375" style="15" customWidth="1"/>
    <col min="7653" max="7653" width="16.5703125" style="15" customWidth="1"/>
    <col min="7654" max="7656" width="14.28515625" style="15" customWidth="1"/>
    <col min="7657" max="7657" width="18.42578125" style="15" customWidth="1"/>
    <col min="7658" max="7658" width="14.5703125" style="15" customWidth="1"/>
    <col min="7659" max="7659" width="14.28515625" style="15" customWidth="1"/>
    <col min="7660" max="7660" width="14.42578125" style="15" customWidth="1"/>
    <col min="7661" max="7905" width="8.7109375" style="15"/>
    <col min="7906" max="7906" width="7.5703125" style="15" customWidth="1"/>
    <col min="7907" max="7907" width="51.42578125" style="15" customWidth="1"/>
    <col min="7908" max="7908" width="17.7109375" style="15" customWidth="1"/>
    <col min="7909" max="7909" width="16.5703125" style="15" customWidth="1"/>
    <col min="7910" max="7912" width="14.28515625" style="15" customWidth="1"/>
    <col min="7913" max="7913" width="18.42578125" style="15" customWidth="1"/>
    <col min="7914" max="7914" width="14.5703125" style="15" customWidth="1"/>
    <col min="7915" max="7915" width="14.28515625" style="15" customWidth="1"/>
    <col min="7916" max="7916" width="14.42578125" style="15" customWidth="1"/>
    <col min="7917" max="8161" width="8.7109375" style="15"/>
    <col min="8162" max="8162" width="7.5703125" style="15" customWidth="1"/>
    <col min="8163" max="8163" width="51.42578125" style="15" customWidth="1"/>
    <col min="8164" max="8164" width="17.7109375" style="15" customWidth="1"/>
    <col min="8165" max="8165" width="16.5703125" style="15" customWidth="1"/>
    <col min="8166" max="8168" width="14.28515625" style="15" customWidth="1"/>
    <col min="8169" max="8169" width="18.42578125" style="15" customWidth="1"/>
    <col min="8170" max="8170" width="14.5703125" style="15" customWidth="1"/>
    <col min="8171" max="8171" width="14.28515625" style="15" customWidth="1"/>
    <col min="8172" max="8172" width="14.42578125" style="15" customWidth="1"/>
    <col min="8173" max="8417" width="8.7109375" style="15"/>
    <col min="8418" max="8418" width="7.5703125" style="15" customWidth="1"/>
    <col min="8419" max="8419" width="51.42578125" style="15" customWidth="1"/>
    <col min="8420" max="8420" width="17.7109375" style="15" customWidth="1"/>
    <col min="8421" max="8421" width="16.5703125" style="15" customWidth="1"/>
    <col min="8422" max="8424" width="14.28515625" style="15" customWidth="1"/>
    <col min="8425" max="8425" width="18.42578125" style="15" customWidth="1"/>
    <col min="8426" max="8426" width="14.5703125" style="15" customWidth="1"/>
    <col min="8427" max="8427" width="14.28515625" style="15" customWidth="1"/>
    <col min="8428" max="8428" width="14.42578125" style="15" customWidth="1"/>
    <col min="8429" max="8673" width="8.7109375" style="15"/>
    <col min="8674" max="8674" width="7.5703125" style="15" customWidth="1"/>
    <col min="8675" max="8675" width="51.42578125" style="15" customWidth="1"/>
    <col min="8676" max="8676" width="17.7109375" style="15" customWidth="1"/>
    <col min="8677" max="8677" width="16.5703125" style="15" customWidth="1"/>
    <col min="8678" max="8680" width="14.28515625" style="15" customWidth="1"/>
    <col min="8681" max="8681" width="18.42578125" style="15" customWidth="1"/>
    <col min="8682" max="8682" width="14.5703125" style="15" customWidth="1"/>
    <col min="8683" max="8683" width="14.28515625" style="15" customWidth="1"/>
    <col min="8684" max="8684" width="14.42578125" style="15" customWidth="1"/>
    <col min="8685" max="8929" width="8.7109375" style="15"/>
    <col min="8930" max="8930" width="7.5703125" style="15" customWidth="1"/>
    <col min="8931" max="8931" width="51.42578125" style="15" customWidth="1"/>
    <col min="8932" max="8932" width="17.7109375" style="15" customWidth="1"/>
    <col min="8933" max="8933" width="16.5703125" style="15" customWidth="1"/>
    <col min="8934" max="8936" width="14.28515625" style="15" customWidth="1"/>
    <col min="8937" max="8937" width="18.42578125" style="15" customWidth="1"/>
    <col min="8938" max="8938" width="14.5703125" style="15" customWidth="1"/>
    <col min="8939" max="8939" width="14.28515625" style="15" customWidth="1"/>
    <col min="8940" max="8940" width="14.42578125" style="15" customWidth="1"/>
    <col min="8941" max="9185" width="8.7109375" style="15"/>
    <col min="9186" max="9186" width="7.5703125" style="15" customWidth="1"/>
    <col min="9187" max="9187" width="51.42578125" style="15" customWidth="1"/>
    <col min="9188" max="9188" width="17.7109375" style="15" customWidth="1"/>
    <col min="9189" max="9189" width="16.5703125" style="15" customWidth="1"/>
    <col min="9190" max="9192" width="14.28515625" style="15" customWidth="1"/>
    <col min="9193" max="9193" width="18.42578125" style="15" customWidth="1"/>
    <col min="9194" max="9194" width="14.5703125" style="15" customWidth="1"/>
    <col min="9195" max="9195" width="14.28515625" style="15" customWidth="1"/>
    <col min="9196" max="9196" width="14.42578125" style="15" customWidth="1"/>
    <col min="9197" max="9441" width="8.7109375" style="15"/>
    <col min="9442" max="9442" width="7.5703125" style="15" customWidth="1"/>
    <col min="9443" max="9443" width="51.42578125" style="15" customWidth="1"/>
    <col min="9444" max="9444" width="17.7109375" style="15" customWidth="1"/>
    <col min="9445" max="9445" width="16.5703125" style="15" customWidth="1"/>
    <col min="9446" max="9448" width="14.28515625" style="15" customWidth="1"/>
    <col min="9449" max="9449" width="18.42578125" style="15" customWidth="1"/>
    <col min="9450" max="9450" width="14.5703125" style="15" customWidth="1"/>
    <col min="9451" max="9451" width="14.28515625" style="15" customWidth="1"/>
    <col min="9452" max="9452" width="14.42578125" style="15" customWidth="1"/>
    <col min="9453" max="9697" width="8.7109375" style="15"/>
    <col min="9698" max="9698" width="7.5703125" style="15" customWidth="1"/>
    <col min="9699" max="9699" width="51.42578125" style="15" customWidth="1"/>
    <col min="9700" max="9700" width="17.7109375" style="15" customWidth="1"/>
    <col min="9701" max="9701" width="16.5703125" style="15" customWidth="1"/>
    <col min="9702" max="9704" width="14.28515625" style="15" customWidth="1"/>
    <col min="9705" max="9705" width="18.42578125" style="15" customWidth="1"/>
    <col min="9706" max="9706" width="14.5703125" style="15" customWidth="1"/>
    <col min="9707" max="9707" width="14.28515625" style="15" customWidth="1"/>
    <col min="9708" max="9708" width="14.42578125" style="15" customWidth="1"/>
    <col min="9709" max="9953" width="8.7109375" style="15"/>
    <col min="9954" max="9954" width="7.5703125" style="15" customWidth="1"/>
    <col min="9955" max="9955" width="51.42578125" style="15" customWidth="1"/>
    <col min="9956" max="9956" width="17.7109375" style="15" customWidth="1"/>
    <col min="9957" max="9957" width="16.5703125" style="15" customWidth="1"/>
    <col min="9958" max="9960" width="14.28515625" style="15" customWidth="1"/>
    <col min="9961" max="9961" width="18.42578125" style="15" customWidth="1"/>
    <col min="9962" max="9962" width="14.5703125" style="15" customWidth="1"/>
    <col min="9963" max="9963" width="14.28515625" style="15" customWidth="1"/>
    <col min="9964" max="9964" width="14.42578125" style="15" customWidth="1"/>
    <col min="9965" max="10209" width="8.7109375" style="15"/>
    <col min="10210" max="10210" width="7.5703125" style="15" customWidth="1"/>
    <col min="10211" max="10211" width="51.42578125" style="15" customWidth="1"/>
    <col min="10212" max="10212" width="17.7109375" style="15" customWidth="1"/>
    <col min="10213" max="10213" width="16.5703125" style="15" customWidth="1"/>
    <col min="10214" max="10216" width="14.28515625" style="15" customWidth="1"/>
    <col min="10217" max="10217" width="18.42578125" style="15" customWidth="1"/>
    <col min="10218" max="10218" width="14.5703125" style="15" customWidth="1"/>
    <col min="10219" max="10219" width="14.28515625" style="15" customWidth="1"/>
    <col min="10220" max="10220" width="14.42578125" style="15" customWidth="1"/>
    <col min="10221" max="10465" width="8.7109375" style="15"/>
    <col min="10466" max="10466" width="7.5703125" style="15" customWidth="1"/>
    <col min="10467" max="10467" width="51.42578125" style="15" customWidth="1"/>
    <col min="10468" max="10468" width="17.7109375" style="15" customWidth="1"/>
    <col min="10469" max="10469" width="16.5703125" style="15" customWidth="1"/>
    <col min="10470" max="10472" width="14.28515625" style="15" customWidth="1"/>
    <col min="10473" max="10473" width="18.42578125" style="15" customWidth="1"/>
    <col min="10474" max="10474" width="14.5703125" style="15" customWidth="1"/>
    <col min="10475" max="10475" width="14.28515625" style="15" customWidth="1"/>
    <col min="10476" max="10476" width="14.42578125" style="15" customWidth="1"/>
    <col min="10477" max="10721" width="8.7109375" style="15"/>
    <col min="10722" max="10722" width="7.5703125" style="15" customWidth="1"/>
    <col min="10723" max="10723" width="51.42578125" style="15" customWidth="1"/>
    <col min="10724" max="10724" width="17.7109375" style="15" customWidth="1"/>
    <col min="10725" max="10725" width="16.5703125" style="15" customWidth="1"/>
    <col min="10726" max="10728" width="14.28515625" style="15" customWidth="1"/>
    <col min="10729" max="10729" width="18.42578125" style="15" customWidth="1"/>
    <col min="10730" max="10730" width="14.5703125" style="15" customWidth="1"/>
    <col min="10731" max="10731" width="14.28515625" style="15" customWidth="1"/>
    <col min="10732" max="10732" width="14.42578125" style="15" customWidth="1"/>
    <col min="10733" max="10977" width="8.7109375" style="15"/>
    <col min="10978" max="10978" width="7.5703125" style="15" customWidth="1"/>
    <col min="10979" max="10979" width="51.42578125" style="15" customWidth="1"/>
    <col min="10980" max="10980" width="17.7109375" style="15" customWidth="1"/>
    <col min="10981" max="10981" width="16.5703125" style="15" customWidth="1"/>
    <col min="10982" max="10984" width="14.28515625" style="15" customWidth="1"/>
    <col min="10985" max="10985" width="18.42578125" style="15" customWidth="1"/>
    <col min="10986" max="10986" width="14.5703125" style="15" customWidth="1"/>
    <col min="10987" max="10987" width="14.28515625" style="15" customWidth="1"/>
    <col min="10988" max="10988" width="14.42578125" style="15" customWidth="1"/>
    <col min="10989" max="11233" width="8.7109375" style="15"/>
    <col min="11234" max="11234" width="7.5703125" style="15" customWidth="1"/>
    <col min="11235" max="11235" width="51.42578125" style="15" customWidth="1"/>
    <col min="11236" max="11236" width="17.7109375" style="15" customWidth="1"/>
    <col min="11237" max="11237" width="16.5703125" style="15" customWidth="1"/>
    <col min="11238" max="11240" width="14.28515625" style="15" customWidth="1"/>
    <col min="11241" max="11241" width="18.42578125" style="15" customWidth="1"/>
    <col min="11242" max="11242" width="14.5703125" style="15" customWidth="1"/>
    <col min="11243" max="11243" width="14.28515625" style="15" customWidth="1"/>
    <col min="11244" max="11244" width="14.42578125" style="15" customWidth="1"/>
    <col min="11245" max="11489" width="8.7109375" style="15"/>
    <col min="11490" max="11490" width="7.5703125" style="15" customWidth="1"/>
    <col min="11491" max="11491" width="51.42578125" style="15" customWidth="1"/>
    <col min="11492" max="11492" width="17.7109375" style="15" customWidth="1"/>
    <col min="11493" max="11493" width="16.5703125" style="15" customWidth="1"/>
    <col min="11494" max="11496" width="14.28515625" style="15" customWidth="1"/>
    <col min="11497" max="11497" width="18.42578125" style="15" customWidth="1"/>
    <col min="11498" max="11498" width="14.5703125" style="15" customWidth="1"/>
    <col min="11499" max="11499" width="14.28515625" style="15" customWidth="1"/>
    <col min="11500" max="11500" width="14.42578125" style="15" customWidth="1"/>
    <col min="11501" max="11745" width="8.7109375" style="15"/>
    <col min="11746" max="11746" width="7.5703125" style="15" customWidth="1"/>
    <col min="11747" max="11747" width="51.42578125" style="15" customWidth="1"/>
    <col min="11748" max="11748" width="17.7109375" style="15" customWidth="1"/>
    <col min="11749" max="11749" width="16.5703125" style="15" customWidth="1"/>
    <col min="11750" max="11752" width="14.28515625" style="15" customWidth="1"/>
    <col min="11753" max="11753" width="18.42578125" style="15" customWidth="1"/>
    <col min="11754" max="11754" width="14.5703125" style="15" customWidth="1"/>
    <col min="11755" max="11755" width="14.28515625" style="15" customWidth="1"/>
    <col min="11756" max="11756" width="14.42578125" style="15" customWidth="1"/>
    <col min="11757" max="12001" width="8.7109375" style="15"/>
    <col min="12002" max="12002" width="7.5703125" style="15" customWidth="1"/>
    <col min="12003" max="12003" width="51.42578125" style="15" customWidth="1"/>
    <col min="12004" max="12004" width="17.7109375" style="15" customWidth="1"/>
    <col min="12005" max="12005" width="16.5703125" style="15" customWidth="1"/>
    <col min="12006" max="12008" width="14.28515625" style="15" customWidth="1"/>
    <col min="12009" max="12009" width="18.42578125" style="15" customWidth="1"/>
    <col min="12010" max="12010" width="14.5703125" style="15" customWidth="1"/>
    <col min="12011" max="12011" width="14.28515625" style="15" customWidth="1"/>
    <col min="12012" max="12012" width="14.42578125" style="15" customWidth="1"/>
    <col min="12013" max="12257" width="8.7109375" style="15"/>
    <col min="12258" max="12258" width="7.5703125" style="15" customWidth="1"/>
    <col min="12259" max="12259" width="51.42578125" style="15" customWidth="1"/>
    <col min="12260" max="12260" width="17.7109375" style="15" customWidth="1"/>
    <col min="12261" max="12261" width="16.5703125" style="15" customWidth="1"/>
    <col min="12262" max="12264" width="14.28515625" style="15" customWidth="1"/>
    <col min="12265" max="12265" width="18.42578125" style="15" customWidth="1"/>
    <col min="12266" max="12266" width="14.5703125" style="15" customWidth="1"/>
    <col min="12267" max="12267" width="14.28515625" style="15" customWidth="1"/>
    <col min="12268" max="12268" width="14.42578125" style="15" customWidth="1"/>
    <col min="12269" max="12513" width="8.7109375" style="15"/>
    <col min="12514" max="12514" width="7.5703125" style="15" customWidth="1"/>
    <col min="12515" max="12515" width="51.42578125" style="15" customWidth="1"/>
    <col min="12516" max="12516" width="17.7109375" style="15" customWidth="1"/>
    <col min="12517" max="12517" width="16.5703125" style="15" customWidth="1"/>
    <col min="12518" max="12520" width="14.28515625" style="15" customWidth="1"/>
    <col min="12521" max="12521" width="18.42578125" style="15" customWidth="1"/>
    <col min="12522" max="12522" width="14.5703125" style="15" customWidth="1"/>
    <col min="12523" max="12523" width="14.28515625" style="15" customWidth="1"/>
    <col min="12524" max="12524" width="14.42578125" style="15" customWidth="1"/>
    <col min="12525" max="12769" width="8.7109375" style="15"/>
    <col min="12770" max="12770" width="7.5703125" style="15" customWidth="1"/>
    <col min="12771" max="12771" width="51.42578125" style="15" customWidth="1"/>
    <col min="12772" max="12772" width="17.7109375" style="15" customWidth="1"/>
    <col min="12773" max="12773" width="16.5703125" style="15" customWidth="1"/>
    <col min="12774" max="12776" width="14.28515625" style="15" customWidth="1"/>
    <col min="12777" max="12777" width="18.42578125" style="15" customWidth="1"/>
    <col min="12778" max="12778" width="14.5703125" style="15" customWidth="1"/>
    <col min="12779" max="12779" width="14.28515625" style="15" customWidth="1"/>
    <col min="12780" max="12780" width="14.42578125" style="15" customWidth="1"/>
    <col min="12781" max="13025" width="8.7109375" style="15"/>
    <col min="13026" max="13026" width="7.5703125" style="15" customWidth="1"/>
    <col min="13027" max="13027" width="51.42578125" style="15" customWidth="1"/>
    <col min="13028" max="13028" width="17.7109375" style="15" customWidth="1"/>
    <col min="13029" max="13029" width="16.5703125" style="15" customWidth="1"/>
    <col min="13030" max="13032" width="14.28515625" style="15" customWidth="1"/>
    <col min="13033" max="13033" width="18.42578125" style="15" customWidth="1"/>
    <col min="13034" max="13034" width="14.5703125" style="15" customWidth="1"/>
    <col min="13035" max="13035" width="14.28515625" style="15" customWidth="1"/>
    <col min="13036" max="13036" width="14.42578125" style="15" customWidth="1"/>
    <col min="13037" max="13281" width="8.7109375" style="15"/>
    <col min="13282" max="13282" width="7.5703125" style="15" customWidth="1"/>
    <col min="13283" max="13283" width="51.42578125" style="15" customWidth="1"/>
    <col min="13284" max="13284" width="17.7109375" style="15" customWidth="1"/>
    <col min="13285" max="13285" width="16.5703125" style="15" customWidth="1"/>
    <col min="13286" max="13288" width="14.28515625" style="15" customWidth="1"/>
    <col min="13289" max="13289" width="18.42578125" style="15" customWidth="1"/>
    <col min="13290" max="13290" width="14.5703125" style="15" customWidth="1"/>
    <col min="13291" max="13291" width="14.28515625" style="15" customWidth="1"/>
    <col min="13292" max="13292" width="14.42578125" style="15" customWidth="1"/>
    <col min="13293" max="13537" width="8.7109375" style="15"/>
    <col min="13538" max="13538" width="7.5703125" style="15" customWidth="1"/>
    <col min="13539" max="13539" width="51.42578125" style="15" customWidth="1"/>
    <col min="13540" max="13540" width="17.7109375" style="15" customWidth="1"/>
    <col min="13541" max="13541" width="16.5703125" style="15" customWidth="1"/>
    <col min="13542" max="13544" width="14.28515625" style="15" customWidth="1"/>
    <col min="13545" max="13545" width="18.42578125" style="15" customWidth="1"/>
    <col min="13546" max="13546" width="14.5703125" style="15" customWidth="1"/>
    <col min="13547" max="13547" width="14.28515625" style="15" customWidth="1"/>
    <col min="13548" max="13548" width="14.42578125" style="15" customWidth="1"/>
    <col min="13549" max="13793" width="8.7109375" style="15"/>
    <col min="13794" max="13794" width="7.5703125" style="15" customWidth="1"/>
    <col min="13795" max="13795" width="51.42578125" style="15" customWidth="1"/>
    <col min="13796" max="13796" width="17.7109375" style="15" customWidth="1"/>
    <col min="13797" max="13797" width="16.5703125" style="15" customWidth="1"/>
    <col min="13798" max="13800" width="14.28515625" style="15" customWidth="1"/>
    <col min="13801" max="13801" width="18.42578125" style="15" customWidth="1"/>
    <col min="13802" max="13802" width="14.5703125" style="15" customWidth="1"/>
    <col min="13803" max="13803" width="14.28515625" style="15" customWidth="1"/>
    <col min="13804" max="13804" width="14.42578125" style="15" customWidth="1"/>
    <col min="13805" max="14049" width="8.7109375" style="15"/>
    <col min="14050" max="14050" width="7.5703125" style="15" customWidth="1"/>
    <col min="14051" max="14051" width="51.42578125" style="15" customWidth="1"/>
    <col min="14052" max="14052" width="17.7109375" style="15" customWidth="1"/>
    <col min="14053" max="14053" width="16.5703125" style="15" customWidth="1"/>
    <col min="14054" max="14056" width="14.28515625" style="15" customWidth="1"/>
    <col min="14057" max="14057" width="18.42578125" style="15" customWidth="1"/>
    <col min="14058" max="14058" width="14.5703125" style="15" customWidth="1"/>
    <col min="14059" max="14059" width="14.28515625" style="15" customWidth="1"/>
    <col min="14060" max="14060" width="14.42578125" style="15" customWidth="1"/>
    <col min="14061" max="14305" width="8.7109375" style="15"/>
    <col min="14306" max="14306" width="7.5703125" style="15" customWidth="1"/>
    <col min="14307" max="14307" width="51.42578125" style="15" customWidth="1"/>
    <col min="14308" max="14308" width="17.7109375" style="15" customWidth="1"/>
    <col min="14309" max="14309" width="16.5703125" style="15" customWidth="1"/>
    <col min="14310" max="14312" width="14.28515625" style="15" customWidth="1"/>
    <col min="14313" max="14313" width="18.42578125" style="15" customWidth="1"/>
    <col min="14314" max="14314" width="14.5703125" style="15" customWidth="1"/>
    <col min="14315" max="14315" width="14.28515625" style="15" customWidth="1"/>
    <col min="14316" max="14316" width="14.42578125" style="15" customWidth="1"/>
    <col min="14317" max="14561" width="8.7109375" style="15"/>
    <col min="14562" max="14562" width="7.5703125" style="15" customWidth="1"/>
    <col min="14563" max="14563" width="51.42578125" style="15" customWidth="1"/>
    <col min="14564" max="14564" width="17.7109375" style="15" customWidth="1"/>
    <col min="14565" max="14565" width="16.5703125" style="15" customWidth="1"/>
    <col min="14566" max="14568" width="14.28515625" style="15" customWidth="1"/>
    <col min="14569" max="14569" width="18.42578125" style="15" customWidth="1"/>
    <col min="14570" max="14570" width="14.5703125" style="15" customWidth="1"/>
    <col min="14571" max="14571" width="14.28515625" style="15" customWidth="1"/>
    <col min="14572" max="14572" width="14.42578125" style="15" customWidth="1"/>
    <col min="14573" max="14817" width="8.7109375" style="15"/>
    <col min="14818" max="14818" width="7.5703125" style="15" customWidth="1"/>
    <col min="14819" max="14819" width="51.42578125" style="15" customWidth="1"/>
    <col min="14820" max="14820" width="17.7109375" style="15" customWidth="1"/>
    <col min="14821" max="14821" width="16.5703125" style="15" customWidth="1"/>
    <col min="14822" max="14824" width="14.28515625" style="15" customWidth="1"/>
    <col min="14825" max="14825" width="18.42578125" style="15" customWidth="1"/>
    <col min="14826" max="14826" width="14.5703125" style="15" customWidth="1"/>
    <col min="14827" max="14827" width="14.28515625" style="15" customWidth="1"/>
    <col min="14828" max="14828" width="14.42578125" style="15" customWidth="1"/>
    <col min="14829" max="15073" width="8.7109375" style="15"/>
    <col min="15074" max="15074" width="7.5703125" style="15" customWidth="1"/>
    <col min="15075" max="15075" width="51.42578125" style="15" customWidth="1"/>
    <col min="15076" max="15076" width="17.7109375" style="15" customWidth="1"/>
    <col min="15077" max="15077" width="16.5703125" style="15" customWidth="1"/>
    <col min="15078" max="15080" width="14.28515625" style="15" customWidth="1"/>
    <col min="15081" max="15081" width="18.42578125" style="15" customWidth="1"/>
    <col min="15082" max="15082" width="14.5703125" style="15" customWidth="1"/>
    <col min="15083" max="15083" width="14.28515625" style="15" customWidth="1"/>
    <col min="15084" max="15084" width="14.42578125" style="15" customWidth="1"/>
    <col min="15085" max="15329" width="8.7109375" style="15"/>
    <col min="15330" max="15330" width="7.5703125" style="15" customWidth="1"/>
    <col min="15331" max="15331" width="51.42578125" style="15" customWidth="1"/>
    <col min="15332" max="15332" width="17.7109375" style="15" customWidth="1"/>
    <col min="15333" max="15333" width="16.5703125" style="15" customWidth="1"/>
    <col min="15334" max="15336" width="14.28515625" style="15" customWidth="1"/>
    <col min="15337" max="15337" width="18.42578125" style="15" customWidth="1"/>
    <col min="15338" max="15338" width="14.5703125" style="15" customWidth="1"/>
    <col min="15339" max="15339" width="14.28515625" style="15" customWidth="1"/>
    <col min="15340" max="15340" width="14.42578125" style="15" customWidth="1"/>
    <col min="15341" max="15585" width="8.7109375" style="15"/>
    <col min="15586" max="15586" width="7.5703125" style="15" customWidth="1"/>
    <col min="15587" max="15587" width="51.42578125" style="15" customWidth="1"/>
    <col min="15588" max="15588" width="17.7109375" style="15" customWidth="1"/>
    <col min="15589" max="15589" width="16.5703125" style="15" customWidth="1"/>
    <col min="15590" max="15592" width="14.28515625" style="15" customWidth="1"/>
    <col min="15593" max="15593" width="18.42578125" style="15" customWidth="1"/>
    <col min="15594" max="15594" width="14.5703125" style="15" customWidth="1"/>
    <col min="15595" max="15595" width="14.28515625" style="15" customWidth="1"/>
    <col min="15596" max="15596" width="14.42578125" style="15" customWidth="1"/>
    <col min="15597" max="15841" width="8.7109375" style="15"/>
    <col min="15842" max="15842" width="7.5703125" style="15" customWidth="1"/>
    <col min="15843" max="15843" width="51.42578125" style="15" customWidth="1"/>
    <col min="15844" max="15844" width="17.7109375" style="15" customWidth="1"/>
    <col min="15845" max="15845" width="16.5703125" style="15" customWidth="1"/>
    <col min="15846" max="15848" width="14.28515625" style="15" customWidth="1"/>
    <col min="15849" max="15849" width="18.42578125" style="15" customWidth="1"/>
    <col min="15850" max="15850" width="14.5703125" style="15" customWidth="1"/>
    <col min="15851" max="15851" width="14.28515625" style="15" customWidth="1"/>
    <col min="15852" max="15852" width="14.42578125" style="15" customWidth="1"/>
    <col min="15853" max="16097" width="8.7109375" style="15"/>
    <col min="16098" max="16098" width="7.5703125" style="15" customWidth="1"/>
    <col min="16099" max="16099" width="51.42578125" style="15" customWidth="1"/>
    <col min="16100" max="16100" width="17.7109375" style="15" customWidth="1"/>
    <col min="16101" max="16101" width="16.5703125" style="15" customWidth="1"/>
    <col min="16102" max="16104" width="14.28515625" style="15" customWidth="1"/>
    <col min="16105" max="16105" width="18.42578125" style="15" customWidth="1"/>
    <col min="16106" max="16106" width="14.5703125" style="15" customWidth="1"/>
    <col min="16107" max="16107" width="14.28515625" style="15" customWidth="1"/>
    <col min="16108" max="16108" width="14.42578125" style="15" customWidth="1"/>
    <col min="16109" max="16384" width="8.7109375" style="15"/>
  </cols>
  <sheetData>
    <row r="1" spans="1:18" ht="13.5" customHeight="1">
      <c r="A1" s="233" t="str">
        <f>+'WS 3b Yr 2 ADIT Proration'!A1:G1</f>
        <v>Versant Power</v>
      </c>
      <c r="B1" s="233"/>
      <c r="C1" s="233"/>
      <c r="D1" s="233"/>
      <c r="E1" s="233"/>
      <c r="F1" s="233"/>
      <c r="G1" s="233"/>
      <c r="H1" s="233"/>
      <c r="I1" s="233"/>
      <c r="J1" s="233"/>
      <c r="K1" s="233"/>
      <c r="L1" s="233"/>
    </row>
    <row r="2" spans="1:18">
      <c r="A2" s="233" t="str">
        <f>'Table of Contents'!A2:C2</f>
        <v>Local Service Annual Transmission Revenue Requirements (ATRR)</v>
      </c>
      <c r="B2" s="233"/>
      <c r="C2" s="233"/>
      <c r="D2" s="233"/>
      <c r="E2" s="233"/>
      <c r="F2" s="233"/>
      <c r="G2" s="233"/>
      <c r="H2" s="233"/>
      <c r="I2" s="233"/>
      <c r="J2" s="233"/>
      <c r="K2" s="233"/>
      <c r="L2" s="233"/>
    </row>
    <row r="3" spans="1:18">
      <c r="A3" s="233" t="str">
        <f>'Table of Contents'!A3:C3</f>
        <v>Per Attachment 2 of Appendix B to Attachment F of the ISO New England Inc. Open Access Transmission Tariff</v>
      </c>
      <c r="B3" s="233"/>
      <c r="C3" s="233"/>
      <c r="D3" s="233"/>
      <c r="E3" s="233"/>
      <c r="F3" s="233"/>
      <c r="G3" s="233"/>
      <c r="H3" s="233"/>
      <c r="I3" s="233"/>
      <c r="J3" s="233"/>
      <c r="K3" s="233"/>
      <c r="L3" s="233"/>
    </row>
    <row r="4" spans="1:18">
      <c r="A4" s="234" t="s">
        <v>224</v>
      </c>
      <c r="B4" s="234"/>
      <c r="C4" s="234"/>
      <c r="D4" s="234"/>
      <c r="E4" s="234"/>
      <c r="F4" s="234"/>
      <c r="G4" s="234"/>
      <c r="H4" s="234"/>
      <c r="I4" s="234"/>
      <c r="J4" s="234"/>
      <c r="K4" s="234"/>
      <c r="L4" s="234"/>
    </row>
    <row r="5" spans="1:18">
      <c r="A5" s="233" t="s">
        <v>225</v>
      </c>
      <c r="B5" s="233"/>
      <c r="C5" s="233"/>
      <c r="D5" s="233"/>
      <c r="E5" s="233"/>
      <c r="F5" s="233"/>
      <c r="G5" s="233"/>
      <c r="H5" s="233"/>
      <c r="I5" s="233"/>
      <c r="J5" s="233"/>
      <c r="K5" s="233"/>
      <c r="L5" s="233"/>
    </row>
    <row r="6" spans="1:18">
      <c r="A6" s="5"/>
      <c r="B6" s="5"/>
      <c r="C6" s="5"/>
      <c r="D6" s="5"/>
      <c r="E6" s="5"/>
      <c r="F6" s="5"/>
      <c r="G6" s="5"/>
      <c r="H6" s="5"/>
      <c r="I6" s="5"/>
      <c r="J6" s="5"/>
      <c r="K6" s="5"/>
      <c r="L6" s="5"/>
    </row>
    <row r="7" spans="1:18">
      <c r="A7" s="5"/>
      <c r="C7" s="2"/>
      <c r="D7" s="5"/>
      <c r="E7" s="5"/>
      <c r="F7" s="5"/>
      <c r="G7" s="5"/>
      <c r="H7" s="5"/>
      <c r="I7" s="5"/>
      <c r="J7" s="5"/>
      <c r="K7" s="5"/>
      <c r="L7" s="5"/>
    </row>
    <row r="8" spans="1:18">
      <c r="A8" s="5"/>
      <c r="B8" s="11" t="s">
        <v>4</v>
      </c>
      <c r="C8" s="2"/>
      <c r="D8" s="5"/>
      <c r="E8" s="5"/>
      <c r="F8" s="5"/>
      <c r="G8" s="5"/>
      <c r="H8" s="5"/>
      <c r="I8" s="5"/>
      <c r="J8" s="5"/>
      <c r="K8" s="5"/>
      <c r="L8" s="5"/>
    </row>
    <row r="9" spans="1:18">
      <c r="A9" s="26" t="s">
        <v>50</v>
      </c>
      <c r="B9" s="51"/>
      <c r="C9" s="51"/>
      <c r="D9" s="51"/>
      <c r="E9" s="51"/>
      <c r="F9" s="51"/>
      <c r="G9" s="51"/>
      <c r="J9" s="5"/>
      <c r="K9" s="5"/>
      <c r="L9" s="29"/>
    </row>
    <row r="10" spans="1:18">
      <c r="A10" s="40" t="s">
        <v>52</v>
      </c>
      <c r="B10" s="40" t="s">
        <v>226</v>
      </c>
      <c r="C10" s="26"/>
      <c r="D10" s="29"/>
      <c r="E10" s="29"/>
      <c r="F10" s="29"/>
      <c r="G10" s="29"/>
      <c r="J10" s="40" t="s">
        <v>141</v>
      </c>
      <c r="K10" s="26"/>
      <c r="L10" s="40" t="s">
        <v>54</v>
      </c>
    </row>
    <row r="11" spans="1:18">
      <c r="A11" s="3">
        <v>1</v>
      </c>
      <c r="B11" s="51" t="s">
        <v>227</v>
      </c>
      <c r="C11" s="51"/>
      <c r="E11" s="51"/>
      <c r="H11" s="29"/>
      <c r="I11" s="29"/>
      <c r="J11" s="77">
        <f>-'Attachment Supp -2'!D12</f>
        <v>-27483102.459515028</v>
      </c>
      <c r="K11" s="78"/>
      <c r="L11" s="79" t="s">
        <v>228</v>
      </c>
    </row>
    <row r="12" spans="1:18">
      <c r="A12" s="3">
        <f>A11+1</f>
        <v>2</v>
      </c>
      <c r="B12" s="37" t="s">
        <v>229</v>
      </c>
      <c r="C12" s="37"/>
      <c r="E12" s="51"/>
      <c r="H12" s="29"/>
      <c r="I12" s="29"/>
      <c r="J12" s="80"/>
      <c r="K12" s="78"/>
      <c r="L12" s="79" t="s">
        <v>147</v>
      </c>
    </row>
    <row r="13" spans="1:18">
      <c r="A13" s="3">
        <f t="shared" ref="A13:A15" si="0">A12+1</f>
        <v>3</v>
      </c>
      <c r="B13" s="51" t="s">
        <v>230</v>
      </c>
      <c r="C13" s="51"/>
      <c r="E13" s="51"/>
      <c r="H13" s="29"/>
      <c r="I13" s="29"/>
      <c r="J13" s="78">
        <f>J11-J12</f>
        <v>-27483102.459515028</v>
      </c>
      <c r="K13" s="78"/>
      <c r="L13" s="51"/>
    </row>
    <row r="14" spans="1:18" ht="26.1">
      <c r="A14" s="3">
        <f t="shared" si="0"/>
        <v>4</v>
      </c>
      <c r="B14" s="51" t="s">
        <v>231</v>
      </c>
      <c r="C14" s="51"/>
      <c r="E14" s="51"/>
      <c r="H14" s="230"/>
      <c r="I14" s="29"/>
      <c r="J14" s="81">
        <f>'WS 1 Local Service ATRR'!D24+249161</f>
        <v>25555210.477469586</v>
      </c>
      <c r="K14" s="82"/>
      <c r="L14" s="126" t="s">
        <v>232</v>
      </c>
      <c r="M14" s="164"/>
      <c r="Q14" s="75"/>
      <c r="R14" s="126"/>
    </row>
    <row r="15" spans="1:18" ht="13.5" thickBot="1">
      <c r="A15" s="3">
        <f t="shared" si="0"/>
        <v>5</v>
      </c>
      <c r="B15" s="51" t="s">
        <v>233</v>
      </c>
      <c r="C15" s="51"/>
      <c r="E15" s="51"/>
      <c r="H15" s="29"/>
      <c r="I15" s="29"/>
      <c r="J15" s="87">
        <f>J13+J14</f>
        <v>-1927891.9820454419</v>
      </c>
      <c r="K15" s="78"/>
      <c r="L15" s="164"/>
      <c r="Q15" s="75"/>
      <c r="R15" s="227"/>
    </row>
    <row r="16" spans="1:18" ht="13.5" thickTop="1">
      <c r="A16" s="3"/>
      <c r="B16" s="51"/>
      <c r="C16" s="51"/>
      <c r="D16" s="51"/>
      <c r="E16" s="51"/>
      <c r="H16" s="29"/>
      <c r="I16" s="29"/>
      <c r="J16" s="78"/>
      <c r="K16" s="78"/>
      <c r="L16" s="164"/>
      <c r="Q16" s="228"/>
      <c r="R16" s="227"/>
    </row>
    <row r="17" spans="1:14">
      <c r="A17" s="3" t="s">
        <v>234</v>
      </c>
      <c r="B17" s="51"/>
      <c r="C17" s="51"/>
      <c r="D17" s="51"/>
      <c r="E17" s="51"/>
      <c r="F17" s="51"/>
      <c r="G17" s="51"/>
      <c r="H17" s="29"/>
      <c r="I17" s="29"/>
      <c r="J17" s="78"/>
      <c r="K17" s="78"/>
      <c r="L17" s="229"/>
    </row>
    <row r="18" spans="1:14">
      <c r="A18" s="3"/>
      <c r="B18" s="235" t="s">
        <v>235</v>
      </c>
      <c r="C18" s="236"/>
      <c r="D18" s="237"/>
      <c r="E18" s="26"/>
      <c r="F18" s="3" t="s">
        <v>5</v>
      </c>
      <c r="G18" s="3"/>
      <c r="H18" s="3" t="s">
        <v>51</v>
      </c>
      <c r="I18" s="3"/>
      <c r="J18" s="3" t="s">
        <v>104</v>
      </c>
      <c r="K18" s="5"/>
    </row>
    <row r="19" spans="1:14">
      <c r="A19" s="3" t="s">
        <v>234</v>
      </c>
      <c r="E19" s="26"/>
      <c r="F19" s="29"/>
      <c r="G19" s="29"/>
      <c r="H19" s="26" t="s">
        <v>236</v>
      </c>
      <c r="I19" s="26"/>
      <c r="J19" s="26"/>
      <c r="K19" s="29"/>
    </row>
    <row r="20" spans="1:14">
      <c r="A20" s="3"/>
      <c r="B20" s="40" t="s">
        <v>191</v>
      </c>
      <c r="C20" s="26"/>
      <c r="D20" s="40" t="s">
        <v>237</v>
      </c>
      <c r="E20" s="26"/>
      <c r="F20" s="40" t="s">
        <v>238</v>
      </c>
      <c r="G20" s="29"/>
      <c r="H20" s="88" t="s">
        <v>239</v>
      </c>
      <c r="I20" s="89"/>
      <c r="J20" s="40" t="s">
        <v>240</v>
      </c>
      <c r="K20" s="29"/>
    </row>
    <row r="21" spans="1:14" ht="13.15" customHeight="1">
      <c r="A21" s="3">
        <f>A15+1</f>
        <v>6</v>
      </c>
      <c r="B21" s="29" t="s">
        <v>241</v>
      </c>
      <c r="C21" s="29"/>
      <c r="D21" s="29">
        <f>'WS 1 Local Service ATRR'!D10</f>
        <v>2023</v>
      </c>
      <c r="E21" s="29"/>
      <c r="F21" s="90">
        <f>J15</f>
        <v>-1927891.9820454419</v>
      </c>
      <c r="G21" s="90"/>
      <c r="H21" s="129">
        <v>5.4000000000000003E-3</v>
      </c>
      <c r="I21" s="127" t="s">
        <v>90</v>
      </c>
      <c r="J21" s="55">
        <f>F21*H21</f>
        <v>-10410.616703045387</v>
      </c>
      <c r="K21" s="83"/>
      <c r="N21" s="122"/>
    </row>
    <row r="22" spans="1:14" ht="13.15" customHeight="1">
      <c r="A22" s="3">
        <f t="shared" ref="A22:A54" si="1">A21+1</f>
        <v>7</v>
      </c>
      <c r="B22" s="29" t="s">
        <v>242</v>
      </c>
      <c r="C22" s="29"/>
      <c r="D22" s="29">
        <f>IF(ISNUMBER($D$21),$D$21,"")</f>
        <v>2023</v>
      </c>
      <c r="E22" s="29"/>
      <c r="F22" s="90">
        <f>+F21</f>
        <v>-1927891.9820454419</v>
      </c>
      <c r="G22" s="90"/>
      <c r="H22" s="129">
        <v>4.7999999999999996E-3</v>
      </c>
      <c r="I22" s="127" t="s">
        <v>90</v>
      </c>
      <c r="J22" s="55">
        <f>F22*H22</f>
        <v>-9253.8815138181199</v>
      </c>
      <c r="K22" s="83"/>
    </row>
    <row r="23" spans="1:14" ht="13.15" customHeight="1">
      <c r="A23" s="3">
        <f t="shared" si="1"/>
        <v>8</v>
      </c>
      <c r="B23" s="29" t="s">
        <v>243</v>
      </c>
      <c r="C23" s="29"/>
      <c r="D23" s="29">
        <f>+$D$22</f>
        <v>2023</v>
      </c>
      <c r="E23" s="29"/>
      <c r="F23" s="90">
        <f>+F22</f>
        <v>-1927891.9820454419</v>
      </c>
      <c r="G23" s="90"/>
      <c r="H23" s="129">
        <v>5.4000000000000003E-3</v>
      </c>
      <c r="I23" s="127" t="s">
        <v>90</v>
      </c>
      <c r="J23" s="55">
        <f>F23*H23</f>
        <v>-10410.616703045387</v>
      </c>
      <c r="K23" s="83"/>
    </row>
    <row r="24" spans="1:14" ht="13.15" customHeight="1">
      <c r="A24" s="3"/>
      <c r="B24" s="29"/>
      <c r="C24" s="29"/>
      <c r="D24" s="29"/>
      <c r="E24" s="29"/>
      <c r="F24" s="90"/>
      <c r="G24" s="90"/>
      <c r="H24" s="130"/>
      <c r="I24" s="107"/>
      <c r="J24" s="55"/>
      <c r="K24" s="83"/>
    </row>
    <row r="25" spans="1:14" ht="13.15" customHeight="1">
      <c r="A25" s="3">
        <f>A23+1</f>
        <v>9</v>
      </c>
      <c r="B25" s="29" t="s">
        <v>244</v>
      </c>
      <c r="C25" s="29"/>
      <c r="D25" s="29">
        <f t="shared" ref="D25:D27" si="2">+$D$22</f>
        <v>2023</v>
      </c>
      <c r="E25" s="29"/>
      <c r="F25" s="90">
        <f>+F23+J23+J22+J21</f>
        <v>-1957967.0969653507</v>
      </c>
      <c r="G25" s="90"/>
      <c r="H25" s="129">
        <v>6.1999999999999998E-3</v>
      </c>
      <c r="I25" s="127" t="s">
        <v>90</v>
      </c>
      <c r="J25" s="55">
        <f>F25*H25</f>
        <v>-12139.396001185174</v>
      </c>
      <c r="K25" s="83"/>
    </row>
    <row r="26" spans="1:14" ht="13.15" customHeight="1">
      <c r="A26" s="3">
        <f t="shared" si="1"/>
        <v>10</v>
      </c>
      <c r="B26" s="29" t="s">
        <v>245</v>
      </c>
      <c r="C26" s="29"/>
      <c r="D26" s="29">
        <f t="shared" si="2"/>
        <v>2023</v>
      </c>
      <c r="E26" s="29"/>
      <c r="F26" s="90">
        <f>+F25</f>
        <v>-1957967.0969653507</v>
      </c>
      <c r="G26" s="90"/>
      <c r="H26" s="129">
        <v>6.4000000000000003E-3</v>
      </c>
      <c r="I26" s="127" t="s">
        <v>90</v>
      </c>
      <c r="J26" s="55">
        <f>F26*H26</f>
        <v>-12530.989420578246</v>
      </c>
      <c r="K26" s="83"/>
    </row>
    <row r="27" spans="1:14">
      <c r="A27" s="3">
        <f t="shared" si="1"/>
        <v>11</v>
      </c>
      <c r="B27" s="29" t="s">
        <v>246</v>
      </c>
      <c r="C27" s="29"/>
      <c r="D27" s="29">
        <f t="shared" si="2"/>
        <v>2023</v>
      </c>
      <c r="E27" s="29"/>
      <c r="F27" s="90">
        <f>+F26</f>
        <v>-1957967.0969653507</v>
      </c>
      <c r="G27" s="90"/>
      <c r="H27" s="129">
        <v>6.1999999999999998E-3</v>
      </c>
      <c r="I27" s="127" t="s">
        <v>90</v>
      </c>
      <c r="J27" s="55">
        <f>F27*H27</f>
        <v>-12139.396001185174</v>
      </c>
      <c r="K27" s="83"/>
    </row>
    <row r="28" spans="1:14">
      <c r="A28" s="3"/>
      <c r="B28" s="29"/>
      <c r="C28" s="29"/>
      <c r="D28" s="29"/>
      <c r="E28" s="29"/>
      <c r="F28" s="90"/>
      <c r="G28" s="90"/>
      <c r="H28" s="130"/>
      <c r="I28" s="107"/>
      <c r="J28" s="55"/>
      <c r="K28" s="83"/>
    </row>
    <row r="29" spans="1:14">
      <c r="A29" s="3">
        <f>A27+1</f>
        <v>12</v>
      </c>
      <c r="B29" s="29" t="s">
        <v>247</v>
      </c>
      <c r="C29" s="29"/>
      <c r="D29" s="29">
        <f t="shared" ref="D29:D31" si="3">+$D$22</f>
        <v>2023</v>
      </c>
      <c r="E29" s="29"/>
      <c r="F29" s="90">
        <f>+F27+J27+J26+J25</f>
        <v>-1994776.8783882996</v>
      </c>
      <c r="G29" s="90"/>
      <c r="H29" s="129">
        <v>6.7999999999999996E-3</v>
      </c>
      <c r="I29" s="127" t="s">
        <v>90</v>
      </c>
      <c r="J29" s="55">
        <f>F29*H29</f>
        <v>-13564.482773040436</v>
      </c>
      <c r="K29" s="83"/>
    </row>
    <row r="30" spans="1:14">
      <c r="A30" s="3">
        <f t="shared" si="1"/>
        <v>13</v>
      </c>
      <c r="B30" s="29" t="s">
        <v>248</v>
      </c>
      <c r="C30" s="29"/>
      <c r="D30" s="29">
        <f t="shared" si="3"/>
        <v>2023</v>
      </c>
      <c r="E30" s="29"/>
      <c r="F30" s="90">
        <f>+F29</f>
        <v>-1994776.8783882996</v>
      </c>
      <c r="G30" s="90"/>
      <c r="H30" s="129">
        <v>6.7999999999999996E-3</v>
      </c>
      <c r="I30" s="127" t="s">
        <v>90</v>
      </c>
      <c r="J30" s="55">
        <f>F30*H30</f>
        <v>-13564.482773040436</v>
      </c>
      <c r="K30" s="83"/>
    </row>
    <row r="31" spans="1:14">
      <c r="A31" s="3">
        <f t="shared" si="1"/>
        <v>14</v>
      </c>
      <c r="B31" s="29" t="s">
        <v>249</v>
      </c>
      <c r="C31" s="29"/>
      <c r="D31" s="29">
        <f t="shared" si="3"/>
        <v>2023</v>
      </c>
      <c r="E31" s="29"/>
      <c r="F31" s="90">
        <f>+F30</f>
        <v>-1994776.8783882996</v>
      </c>
      <c r="G31" s="90"/>
      <c r="H31" s="129">
        <v>6.6E-3</v>
      </c>
      <c r="I31" s="127" t="s">
        <v>90</v>
      </c>
      <c r="J31" s="55">
        <f>F31*H31</f>
        <v>-13165.527397362777</v>
      </c>
      <c r="K31" s="83"/>
    </row>
    <row r="32" spans="1:14">
      <c r="A32" s="3"/>
      <c r="B32" s="29"/>
      <c r="C32" s="29"/>
      <c r="D32" s="29"/>
      <c r="E32" s="29"/>
      <c r="F32" s="90"/>
      <c r="G32" s="90"/>
      <c r="H32" s="130"/>
      <c r="I32" s="107"/>
      <c r="J32" s="55"/>
      <c r="K32" s="83"/>
    </row>
    <row r="33" spans="1:11">
      <c r="A33" s="3">
        <f>A31+1</f>
        <v>15</v>
      </c>
      <c r="B33" s="29" t="s">
        <v>250</v>
      </c>
      <c r="C33" s="29"/>
      <c r="D33" s="29">
        <f t="shared" ref="D33:D35" si="4">+$D$22</f>
        <v>2023</v>
      </c>
      <c r="E33" s="29"/>
      <c r="F33" s="90">
        <f>+F31+J31+J30+J29</f>
        <v>-2035071.3713317432</v>
      </c>
      <c r="G33" s="90"/>
      <c r="H33" s="129">
        <v>7.1000000000000004E-3</v>
      </c>
      <c r="I33" s="127" t="s">
        <v>90</v>
      </c>
      <c r="J33" s="55">
        <f>F33*H33</f>
        <v>-14449.006736455378</v>
      </c>
      <c r="K33" s="83"/>
    </row>
    <row r="34" spans="1:11">
      <c r="A34" s="3">
        <f t="shared" si="1"/>
        <v>16</v>
      </c>
      <c r="B34" s="29" t="s">
        <v>251</v>
      </c>
      <c r="C34" s="29"/>
      <c r="D34" s="29">
        <f t="shared" si="4"/>
        <v>2023</v>
      </c>
      <c r="E34" s="29"/>
      <c r="F34" s="90">
        <f>+F33</f>
        <v>-2035071.3713317432</v>
      </c>
      <c r="G34" s="90"/>
      <c r="H34" s="129">
        <v>6.8999999999999999E-3</v>
      </c>
      <c r="I34" s="127" t="s">
        <v>90</v>
      </c>
      <c r="J34" s="55">
        <f>F34*H34</f>
        <v>-14041.992462189028</v>
      </c>
      <c r="K34" s="83"/>
    </row>
    <row r="35" spans="1:11">
      <c r="A35" s="3">
        <f t="shared" si="1"/>
        <v>17</v>
      </c>
      <c r="B35" s="29" t="s">
        <v>252</v>
      </c>
      <c r="C35" s="29"/>
      <c r="D35" s="29">
        <f t="shared" si="4"/>
        <v>2023</v>
      </c>
      <c r="E35" s="29"/>
      <c r="F35" s="90">
        <f>+F34</f>
        <v>-2035071.3713317432</v>
      </c>
      <c r="G35" s="90"/>
      <c r="H35" s="129">
        <v>7.1000000000000004E-3</v>
      </c>
      <c r="I35" s="127" t="s">
        <v>90</v>
      </c>
      <c r="J35" s="55">
        <f>F35*H35</f>
        <v>-14449.006736455378</v>
      </c>
      <c r="K35" s="83"/>
    </row>
    <row r="36" spans="1:11">
      <c r="A36" s="3"/>
      <c r="B36" s="29"/>
      <c r="C36" s="29"/>
      <c r="D36" s="29"/>
      <c r="E36" s="29"/>
      <c r="F36" s="90"/>
      <c r="G36" s="90"/>
      <c r="H36" s="131"/>
      <c r="I36" s="107"/>
      <c r="J36" s="55"/>
      <c r="K36" s="83"/>
    </row>
    <row r="37" spans="1:11" ht="13.15" customHeight="1">
      <c r="A37" s="3">
        <f>A35+1</f>
        <v>18</v>
      </c>
      <c r="B37" s="29" t="s">
        <v>241</v>
      </c>
      <c r="C37" s="29"/>
      <c r="D37" s="29">
        <f>IF(ISNUMBER($D$21),D21+1,"")</f>
        <v>2024</v>
      </c>
      <c r="E37" s="29"/>
      <c r="F37" s="90">
        <f>+F35+J35+J34+J33</f>
        <v>-2078011.3772668431</v>
      </c>
      <c r="G37" s="90"/>
      <c r="H37" s="129">
        <v>7.1999999999999998E-3</v>
      </c>
      <c r="I37" s="127" t="s">
        <v>90</v>
      </c>
      <c r="J37" s="55">
        <f>F37*H37</f>
        <v>-14961.681916321269</v>
      </c>
      <c r="K37" s="83"/>
    </row>
    <row r="38" spans="1:11" ht="13.15" customHeight="1">
      <c r="A38" s="3">
        <f t="shared" ref="A38:A51" si="5">A37+1</f>
        <v>19</v>
      </c>
      <c r="B38" s="29" t="s">
        <v>242</v>
      </c>
      <c r="C38" s="29"/>
      <c r="D38" s="29">
        <f>$D$37</f>
        <v>2024</v>
      </c>
      <c r="E38" s="29"/>
      <c r="F38" s="90">
        <f>+F37</f>
        <v>-2078011.3772668431</v>
      </c>
      <c r="G38" s="90"/>
      <c r="H38" s="129">
        <v>6.7999999999999996E-3</v>
      </c>
      <c r="I38" s="127" t="s">
        <v>90</v>
      </c>
      <c r="J38" s="55">
        <f>F38*H38</f>
        <v>-14130.477365414532</v>
      </c>
      <c r="K38" s="83"/>
    </row>
    <row r="39" spans="1:11" ht="13.15" customHeight="1">
      <c r="A39" s="3">
        <f t="shared" si="5"/>
        <v>20</v>
      </c>
      <c r="B39" s="29" t="s">
        <v>243</v>
      </c>
      <c r="C39" s="29"/>
      <c r="D39" s="29">
        <f>$D$37</f>
        <v>2024</v>
      </c>
      <c r="E39" s="29"/>
      <c r="F39" s="90">
        <f>+F38</f>
        <v>-2078011.3772668431</v>
      </c>
      <c r="G39" s="90"/>
      <c r="H39" s="129">
        <v>7.1999999999999998E-3</v>
      </c>
      <c r="I39" s="127" t="s">
        <v>90</v>
      </c>
      <c r="J39" s="55">
        <f>F39*H39</f>
        <v>-14961.681916321269</v>
      </c>
      <c r="K39" s="83"/>
    </row>
    <row r="40" spans="1:11" ht="13.15" customHeight="1">
      <c r="A40" s="3"/>
      <c r="B40" s="29"/>
      <c r="C40" s="29"/>
      <c r="D40" s="29"/>
      <c r="E40" s="29"/>
      <c r="F40" s="90"/>
      <c r="G40" s="90"/>
      <c r="H40" s="130"/>
      <c r="I40" s="107"/>
      <c r="J40" s="55"/>
      <c r="K40" s="83"/>
    </row>
    <row r="41" spans="1:11" ht="13.15" customHeight="1">
      <c r="A41" s="3">
        <f>A39+1</f>
        <v>21</v>
      </c>
      <c r="B41" s="29" t="s">
        <v>244</v>
      </c>
      <c r="C41" s="29"/>
      <c r="D41" s="29">
        <f>$D$37</f>
        <v>2024</v>
      </c>
      <c r="E41" s="29"/>
      <c r="F41" s="90">
        <f>+F39+J39+J38+J37</f>
        <v>-2122065.2184648998</v>
      </c>
      <c r="G41" s="90"/>
      <c r="H41" s="129">
        <v>7.0000000000000001E-3</v>
      </c>
      <c r="I41" s="127" t="s">
        <v>90</v>
      </c>
      <c r="J41" s="55">
        <f>F41*H41</f>
        <v>-14854.456529254299</v>
      </c>
      <c r="K41" s="83"/>
    </row>
    <row r="42" spans="1:11" ht="13.15" customHeight="1">
      <c r="A42" s="3">
        <f t="shared" si="5"/>
        <v>22</v>
      </c>
      <c r="B42" s="29" t="s">
        <v>245</v>
      </c>
      <c r="C42" s="29"/>
      <c r="D42" s="29">
        <f>$D$37</f>
        <v>2024</v>
      </c>
      <c r="E42" s="29"/>
      <c r="F42" s="90">
        <f>+F41</f>
        <v>-2122065.2184648998</v>
      </c>
      <c r="G42" s="90"/>
      <c r="H42" s="129">
        <v>7.0000000000000001E-3</v>
      </c>
      <c r="I42" s="127" t="s">
        <v>90</v>
      </c>
      <c r="J42" s="55">
        <f>F42*H42</f>
        <v>-14854.456529254299</v>
      </c>
      <c r="K42" s="83"/>
    </row>
    <row r="43" spans="1:11">
      <c r="A43" s="3">
        <f t="shared" si="5"/>
        <v>23</v>
      </c>
      <c r="B43" s="29" t="s">
        <v>246</v>
      </c>
      <c r="C43" s="29"/>
      <c r="D43" s="29">
        <f>$D$37</f>
        <v>2024</v>
      </c>
      <c r="E43" s="29"/>
      <c r="F43" s="90">
        <f>+F42</f>
        <v>-2122065.2184648998</v>
      </c>
      <c r="G43" s="90"/>
      <c r="H43" s="131">
        <f>+$H$59</f>
        <v>6.5235294117647067E-3</v>
      </c>
      <c r="I43" s="127" t="s">
        <v>98</v>
      </c>
      <c r="J43" s="55">
        <f>F43*H43</f>
        <v>-13843.354866338672</v>
      </c>
      <c r="K43" s="83"/>
    </row>
    <row r="44" spans="1:11">
      <c r="A44" s="3"/>
      <c r="B44" s="29"/>
      <c r="C44" s="29"/>
      <c r="D44" s="29"/>
      <c r="E44" s="29"/>
      <c r="F44" s="90"/>
      <c r="G44" s="90"/>
      <c r="H44" s="130"/>
      <c r="I44" s="107"/>
      <c r="J44" s="55"/>
      <c r="K44" s="83"/>
    </row>
    <row r="45" spans="1:11">
      <c r="A45" s="3">
        <f>A43+1</f>
        <v>24</v>
      </c>
      <c r="B45" s="29" t="s">
        <v>247</v>
      </c>
      <c r="C45" s="29"/>
      <c r="D45" s="29">
        <f>$D$37</f>
        <v>2024</v>
      </c>
      <c r="E45" s="29"/>
      <c r="F45" s="90">
        <f>+F43+J43+J42+J41</f>
        <v>-2165617.4863897469</v>
      </c>
      <c r="G45" s="90"/>
      <c r="H45" s="131">
        <f>+$H$59</f>
        <v>6.5235294117647067E-3</v>
      </c>
      <c r="I45" s="127" t="s">
        <v>98</v>
      </c>
      <c r="J45" s="55">
        <f>F45*H45</f>
        <v>-14127.469367095468</v>
      </c>
      <c r="K45" s="83"/>
    </row>
    <row r="46" spans="1:11">
      <c r="A46" s="3">
        <f t="shared" si="5"/>
        <v>25</v>
      </c>
      <c r="B46" s="29" t="s">
        <v>248</v>
      </c>
      <c r="C46" s="29"/>
      <c r="D46" s="29">
        <f>$D$37</f>
        <v>2024</v>
      </c>
      <c r="E46" s="29"/>
      <c r="F46" s="90">
        <f>+F45</f>
        <v>-2165617.4863897469</v>
      </c>
      <c r="G46" s="90"/>
      <c r="H46" s="131">
        <f>+$H$59</f>
        <v>6.5235294117647067E-3</v>
      </c>
      <c r="I46" s="127" t="s">
        <v>98</v>
      </c>
      <c r="J46" s="55">
        <f>F46*H46</f>
        <v>-14127.469367095468</v>
      </c>
      <c r="K46" s="83"/>
    </row>
    <row r="47" spans="1:11">
      <c r="A47" s="3">
        <f t="shared" si="5"/>
        <v>26</v>
      </c>
      <c r="B47" s="29" t="s">
        <v>249</v>
      </c>
      <c r="C47" s="29"/>
      <c r="D47" s="29">
        <f>$D$37</f>
        <v>2024</v>
      </c>
      <c r="E47" s="29"/>
      <c r="F47" s="90">
        <f>+F46</f>
        <v>-2165617.4863897469</v>
      </c>
      <c r="G47" s="90"/>
      <c r="H47" s="131">
        <f>+$H$59</f>
        <v>6.5235294117647067E-3</v>
      </c>
      <c r="I47" s="127" t="s">
        <v>98</v>
      </c>
      <c r="J47" s="55">
        <f>F47*H47</f>
        <v>-14127.469367095468</v>
      </c>
      <c r="K47" s="83"/>
    </row>
    <row r="48" spans="1:11">
      <c r="A48" s="3"/>
      <c r="B48" s="29"/>
      <c r="C48" s="29"/>
      <c r="D48" s="29"/>
      <c r="E48" s="29"/>
      <c r="F48" s="90"/>
      <c r="G48" s="90"/>
      <c r="H48" s="130"/>
      <c r="I48" s="107"/>
      <c r="J48" s="55"/>
      <c r="K48" s="83"/>
    </row>
    <row r="49" spans="1:11">
      <c r="A49" s="3">
        <f>A47+1</f>
        <v>27</v>
      </c>
      <c r="B49" s="29" t="s">
        <v>250</v>
      </c>
      <c r="C49" s="29"/>
      <c r="D49" s="29">
        <f>$D$37</f>
        <v>2024</v>
      </c>
      <c r="E49" s="29"/>
      <c r="F49" s="90">
        <f>+F47+J47+J46+J45</f>
        <v>-2207999.8944910327</v>
      </c>
      <c r="G49" s="90"/>
      <c r="H49" s="131">
        <f>+$H$59</f>
        <v>6.5235294117647067E-3</v>
      </c>
      <c r="I49" s="127" t="s">
        <v>98</v>
      </c>
      <c r="J49" s="55">
        <f>F49*H49</f>
        <v>-14403.952252885621</v>
      </c>
      <c r="K49" s="83"/>
    </row>
    <row r="50" spans="1:11">
      <c r="A50" s="3">
        <f t="shared" si="5"/>
        <v>28</v>
      </c>
      <c r="B50" s="29" t="s">
        <v>251</v>
      </c>
      <c r="C50" s="29"/>
      <c r="D50" s="29">
        <f>$D$37</f>
        <v>2024</v>
      </c>
      <c r="E50" s="29"/>
      <c r="F50" s="90">
        <f>+F49</f>
        <v>-2207999.8944910327</v>
      </c>
      <c r="G50" s="90"/>
      <c r="H50" s="131">
        <f>+$H$59</f>
        <v>6.5235294117647067E-3</v>
      </c>
      <c r="I50" s="127" t="s">
        <v>98</v>
      </c>
      <c r="J50" s="55">
        <f>F50*H50</f>
        <v>-14403.952252885621</v>
      </c>
      <c r="K50" s="83"/>
    </row>
    <row r="51" spans="1:11">
      <c r="A51" s="3">
        <f t="shared" si="5"/>
        <v>29</v>
      </c>
      <c r="B51" s="29" t="s">
        <v>252</v>
      </c>
      <c r="C51" s="29"/>
      <c r="D51" s="29">
        <f>$D$37</f>
        <v>2024</v>
      </c>
      <c r="E51" s="29"/>
      <c r="F51" s="90">
        <f>+F50</f>
        <v>-2207999.8944910327</v>
      </c>
      <c r="G51" s="90"/>
      <c r="H51" s="131">
        <f>+$H$59</f>
        <v>6.5235294117647067E-3</v>
      </c>
      <c r="I51" s="127" t="s">
        <v>98</v>
      </c>
      <c r="J51" s="123">
        <f>F51*H51</f>
        <v>-14403.952252885621</v>
      </c>
      <c r="K51" s="83"/>
    </row>
    <row r="52" spans="1:11">
      <c r="A52" s="3">
        <f>A51+1</f>
        <v>30</v>
      </c>
      <c r="D52" s="51"/>
      <c r="E52" s="51"/>
      <c r="H52" s="45" t="s">
        <v>253</v>
      </c>
      <c r="J52" s="84">
        <f>SUM(J21:J51)</f>
        <v>-323319.7692042485</v>
      </c>
      <c r="K52" s="84"/>
    </row>
    <row r="53" spans="1:11">
      <c r="A53" s="3">
        <f t="shared" si="1"/>
        <v>31</v>
      </c>
      <c r="H53" s="45" t="s">
        <v>254</v>
      </c>
      <c r="J53" s="91">
        <f>J15</f>
        <v>-1927891.9820454419</v>
      </c>
      <c r="K53" s="91"/>
    </row>
    <row r="54" spans="1:11" ht="13.5" thickBot="1">
      <c r="A54" s="3">
        <f t="shared" si="1"/>
        <v>32</v>
      </c>
      <c r="H54" s="45" t="s">
        <v>255</v>
      </c>
      <c r="J54" s="85">
        <f>+J52+J53</f>
        <v>-2251211.7512496905</v>
      </c>
      <c r="K54" s="84"/>
    </row>
    <row r="55" spans="1:11" ht="13.5" thickTop="1">
      <c r="A55" s="3"/>
      <c r="H55" s="45"/>
      <c r="J55" s="84"/>
      <c r="K55" s="84"/>
    </row>
    <row r="56" spans="1:11">
      <c r="A56" s="109" t="s">
        <v>43</v>
      </c>
      <c r="J56" s="84"/>
      <c r="K56" s="84"/>
    </row>
    <row r="57" spans="1:11">
      <c r="A57" s="127" t="s">
        <v>44</v>
      </c>
      <c r="B57" s="15" t="s">
        <v>256</v>
      </c>
      <c r="J57" s="84"/>
      <c r="K57" s="84"/>
    </row>
    <row r="58" spans="1:11">
      <c r="A58" s="127" t="s">
        <v>90</v>
      </c>
      <c r="B58" s="15" t="s">
        <v>257</v>
      </c>
      <c r="J58" s="84"/>
      <c r="K58" s="84"/>
    </row>
    <row r="59" spans="1:11">
      <c r="A59" s="127" t="s">
        <v>98</v>
      </c>
      <c r="B59" s="15" t="s">
        <v>258</v>
      </c>
      <c r="H59" s="128">
        <f>AVERAGE(H21:H23,H25:H27,H29:H31,H33:H35,H37:H39,H41:H42)</f>
        <v>6.5235294117647067E-3</v>
      </c>
      <c r="J59" s="84"/>
      <c r="K59" s="84"/>
    </row>
    <row r="60" spans="1:11">
      <c r="A60" s="3"/>
      <c r="B60" s="15" t="s">
        <v>259</v>
      </c>
      <c r="J60" s="84"/>
      <c r="K60" s="84"/>
    </row>
    <row r="61" spans="1:11">
      <c r="B61" s="15" t="s">
        <v>260</v>
      </c>
      <c r="J61" s="84"/>
      <c r="K61" s="84"/>
    </row>
    <row r="62" spans="1:11">
      <c r="A62" s="3"/>
      <c r="J62" s="84"/>
      <c r="K62" s="84"/>
    </row>
    <row r="63" spans="1:11">
      <c r="A63" s="3"/>
      <c r="J63" s="84"/>
      <c r="K63" s="84"/>
    </row>
    <row r="64" spans="1:11">
      <c r="A64" s="3"/>
      <c r="J64" s="84"/>
      <c r="K64" s="84"/>
    </row>
    <row r="65" spans="1:11">
      <c r="A65" s="3"/>
      <c r="J65" s="84"/>
      <c r="K65" s="84"/>
    </row>
    <row r="66" spans="1:11">
      <c r="A66" s="3"/>
      <c r="J66" s="84"/>
      <c r="K66" s="84"/>
    </row>
    <row r="67" spans="1:11">
      <c r="A67" s="3"/>
      <c r="J67" s="84"/>
      <c r="K67" s="84"/>
    </row>
    <row r="68" spans="1:11">
      <c r="A68" s="3"/>
      <c r="J68" s="84"/>
      <c r="K68" s="84"/>
    </row>
    <row r="69" spans="1:11">
      <c r="A69" s="3"/>
      <c r="J69" s="84"/>
      <c r="K69" s="84"/>
    </row>
    <row r="70" spans="1:11">
      <c r="A70" s="3"/>
      <c r="J70" s="84"/>
      <c r="K70" s="84"/>
    </row>
    <row r="71" spans="1:11">
      <c r="A71" s="3"/>
      <c r="J71" s="84"/>
      <c r="K71" s="84"/>
    </row>
    <row r="72" spans="1:11">
      <c r="A72" s="3"/>
      <c r="J72" s="84"/>
      <c r="K72" s="84"/>
    </row>
    <row r="73" spans="1:11">
      <c r="A73" s="3"/>
      <c r="J73" s="84"/>
      <c r="K73" s="84"/>
    </row>
    <row r="74" spans="1:11">
      <c r="A74" s="3"/>
      <c r="J74" s="92"/>
      <c r="K74" s="92"/>
    </row>
  </sheetData>
  <mergeCells count="6">
    <mergeCell ref="A1:L1"/>
    <mergeCell ref="A4:L4"/>
    <mergeCell ref="A3:L3"/>
    <mergeCell ref="A5:L5"/>
    <mergeCell ref="B18:D18"/>
    <mergeCell ref="A2:L2"/>
  </mergeCells>
  <pageMargins left="0.7" right="0.7" top="0.75" bottom="0.75" header="0.3" footer="0.3"/>
  <pageSetup scale="76" fitToHeight="2" orientation="landscape" r:id="rId1"/>
  <rowBreaks count="1" manualBreakCount="1">
    <brk id="36" max="11"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9C0839-B7DA-46B6-BE54-F3E9FC7BB7A8}">
  <sheetPr>
    <tabColor theme="1"/>
    <pageSetUpPr fitToPage="1"/>
  </sheetPr>
  <dimension ref="A1"/>
  <sheetViews>
    <sheetView zoomScaleNormal="100" workbookViewId="0">
      <selection sqref="A1:H1"/>
    </sheetView>
  </sheetViews>
  <sheetFormatPr defaultColWidth="9.140625" defaultRowHeight="14.45"/>
  <cols>
    <col min="1" max="16384" width="9.140625" style="103"/>
  </cols>
  <sheetData/>
  <pageMargins left="0.7" right="0.7" top="0.75" bottom="0.75" header="0.3" footer="0.3"/>
  <pageSetup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AA7652-87DA-4778-9243-0677B37DBDCB}">
  <sheetPr>
    <pageSetUpPr fitToPage="1"/>
  </sheetPr>
  <dimension ref="A1:M28"/>
  <sheetViews>
    <sheetView zoomScaleNormal="100" workbookViewId="0">
      <selection activeCell="D20" sqref="D20"/>
    </sheetView>
  </sheetViews>
  <sheetFormatPr defaultColWidth="9.140625" defaultRowHeight="12.95"/>
  <cols>
    <col min="1" max="1" width="6" style="141" bestFit="1" customWidth="1"/>
    <col min="2" max="2" width="68.28515625" style="141" bestFit="1" customWidth="1"/>
    <col min="3" max="3" width="1.7109375" style="141" customWidth="1"/>
    <col min="4" max="4" width="18.42578125" style="141" customWidth="1"/>
    <col min="5" max="5" width="1.7109375" style="141" customWidth="1"/>
    <col min="6" max="6" width="40.140625" style="141" bestFit="1" customWidth="1"/>
    <col min="7" max="16384" width="9.140625" style="141"/>
  </cols>
  <sheetData>
    <row r="1" spans="1:13">
      <c r="A1" s="233" t="str">
        <f>'Table of Contents'!A1</f>
        <v>Versant Power</v>
      </c>
      <c r="B1" s="233"/>
      <c r="C1" s="233"/>
      <c r="D1" s="233"/>
      <c r="E1" s="233"/>
      <c r="F1" s="233"/>
      <c r="G1" s="2"/>
      <c r="H1" s="2"/>
      <c r="I1" s="2"/>
      <c r="J1" s="2"/>
      <c r="K1" s="2"/>
      <c r="L1" s="1"/>
      <c r="M1" s="1"/>
    </row>
    <row r="2" spans="1:13">
      <c r="A2" s="233" t="s">
        <v>1</v>
      </c>
      <c r="B2" s="233"/>
      <c r="C2" s="233"/>
      <c r="D2" s="233"/>
      <c r="E2" s="233"/>
      <c r="F2" s="233"/>
      <c r="G2" s="2"/>
      <c r="H2" s="2"/>
      <c r="I2" s="2"/>
      <c r="J2" s="2"/>
      <c r="K2" s="2"/>
      <c r="L2" s="1"/>
      <c r="M2" s="1"/>
    </row>
    <row r="3" spans="1:13">
      <c r="A3" s="233" t="s">
        <v>2</v>
      </c>
      <c r="B3" s="233"/>
      <c r="C3" s="233"/>
      <c r="D3" s="233"/>
      <c r="E3" s="233"/>
      <c r="F3" s="233"/>
      <c r="G3" s="2"/>
      <c r="H3" s="2"/>
      <c r="I3" s="2"/>
      <c r="J3" s="2"/>
      <c r="K3" s="2"/>
      <c r="L3" s="1"/>
      <c r="M3" s="1"/>
    </row>
    <row r="4" spans="1:13">
      <c r="A4" s="233" t="s">
        <v>261</v>
      </c>
      <c r="B4" s="233"/>
      <c r="C4" s="233"/>
      <c r="D4" s="233"/>
      <c r="E4" s="233"/>
      <c r="F4" s="233"/>
      <c r="G4" s="1"/>
      <c r="H4" s="1"/>
      <c r="I4" s="1"/>
      <c r="J4" s="1"/>
      <c r="K4" s="1"/>
      <c r="L4" s="1"/>
      <c r="M4" s="1"/>
    </row>
    <row r="5" spans="1:13">
      <c r="A5" s="233" t="s">
        <v>262</v>
      </c>
      <c r="B5" s="233"/>
      <c r="C5" s="233"/>
      <c r="D5" s="233"/>
      <c r="E5" s="233"/>
      <c r="F5" s="233"/>
      <c r="G5" s="1"/>
      <c r="H5" s="1"/>
      <c r="I5" s="1"/>
      <c r="J5" s="1"/>
      <c r="K5" s="1"/>
      <c r="L5" s="1"/>
      <c r="M5" s="1"/>
    </row>
    <row r="6" spans="1:13">
      <c r="A6" s="233" t="str">
        <f>'WS 2 VP Inv Base Detail'!A6:P6</f>
        <v>For Costs in 2023</v>
      </c>
      <c r="B6" s="233"/>
      <c r="C6" s="233"/>
      <c r="D6" s="233"/>
      <c r="E6" s="233"/>
      <c r="F6" s="233"/>
      <c r="G6" s="1"/>
      <c r="H6" s="1"/>
      <c r="I6" s="1"/>
      <c r="J6" s="1"/>
      <c r="K6" s="1"/>
      <c r="L6" s="1"/>
      <c r="M6" s="1"/>
    </row>
    <row r="7" spans="1:13">
      <c r="A7" s="3"/>
      <c r="B7" s="3"/>
      <c r="C7" s="3"/>
      <c r="D7" s="3"/>
      <c r="E7" s="3"/>
      <c r="F7" s="3"/>
      <c r="G7" s="1"/>
      <c r="H7" s="1"/>
      <c r="I7" s="1"/>
      <c r="J7" s="1"/>
      <c r="K7" s="1"/>
      <c r="L7" s="1"/>
      <c r="M7" s="1"/>
    </row>
    <row r="8" spans="1:13">
      <c r="B8" s="11" t="s">
        <v>4</v>
      </c>
      <c r="C8" s="1"/>
      <c r="D8" s="3" t="s">
        <v>5</v>
      </c>
      <c r="E8" s="3"/>
      <c r="F8" s="3" t="s">
        <v>51</v>
      </c>
      <c r="G8" s="1"/>
      <c r="H8" s="1"/>
      <c r="I8" s="1"/>
      <c r="J8" s="1"/>
      <c r="K8" s="1"/>
      <c r="L8" s="1"/>
      <c r="M8" s="1"/>
    </row>
    <row r="9" spans="1:13">
      <c r="A9" s="1"/>
      <c r="B9" s="1"/>
      <c r="C9" s="1"/>
      <c r="D9" s="142"/>
      <c r="E9" s="142"/>
      <c r="F9" s="3"/>
      <c r="G9" s="1"/>
      <c r="H9" s="1"/>
      <c r="I9" s="1"/>
      <c r="J9" s="1"/>
      <c r="K9" s="1"/>
      <c r="L9" s="1"/>
      <c r="M9" s="1"/>
    </row>
    <row r="10" spans="1:13" ht="26.1">
      <c r="A10" s="97" t="s">
        <v>263</v>
      </c>
      <c r="B10" s="4" t="s">
        <v>7</v>
      </c>
      <c r="C10" s="102"/>
      <c r="D10" s="124" t="s">
        <v>83</v>
      </c>
      <c r="E10" s="5"/>
      <c r="F10" s="4" t="s">
        <v>54</v>
      </c>
      <c r="G10" s="1"/>
      <c r="H10" s="1"/>
      <c r="I10" s="1"/>
      <c r="J10" s="1"/>
      <c r="K10" s="1"/>
      <c r="L10" s="1"/>
      <c r="M10" s="1"/>
    </row>
    <row r="11" spans="1:13">
      <c r="A11" s="102"/>
      <c r="B11" s="102"/>
      <c r="C11" s="102"/>
      <c r="D11" s="5"/>
      <c r="E11" s="5"/>
      <c r="F11" s="5"/>
      <c r="G11" s="1"/>
      <c r="H11" s="1"/>
      <c r="I11" s="1"/>
      <c r="J11" s="1"/>
      <c r="K11" s="1"/>
      <c r="L11" s="1"/>
      <c r="M11" s="1"/>
    </row>
    <row r="12" spans="1:13">
      <c r="A12" s="3">
        <v>1</v>
      </c>
      <c r="B12" s="1" t="s">
        <v>264</v>
      </c>
      <c r="C12" s="1"/>
      <c r="D12" s="143">
        <v>14137931</v>
      </c>
      <c r="E12" s="144"/>
      <c r="F12" s="1" t="s">
        <v>265</v>
      </c>
      <c r="G12" s="1"/>
      <c r="H12" s="1"/>
      <c r="I12" s="1"/>
      <c r="J12" s="1"/>
      <c r="K12" s="1"/>
      <c r="L12" s="1"/>
      <c r="M12" s="1"/>
    </row>
    <row r="13" spans="1:13">
      <c r="A13" s="3">
        <v>2</v>
      </c>
      <c r="B13" s="1" t="s">
        <v>266</v>
      </c>
      <c r="C13" s="1"/>
      <c r="D13" s="143">
        <v>151004</v>
      </c>
      <c r="E13" s="144"/>
      <c r="F13" s="1" t="s">
        <v>267</v>
      </c>
      <c r="G13" s="1"/>
      <c r="H13" s="1"/>
      <c r="I13" s="1"/>
      <c r="J13" s="1"/>
      <c r="K13" s="1"/>
      <c r="L13" s="1"/>
      <c r="M13" s="1"/>
    </row>
    <row r="14" spans="1:13">
      <c r="A14" s="3"/>
      <c r="B14" s="1"/>
      <c r="C14" s="1"/>
      <c r="D14" s="1"/>
      <c r="E14" s="144"/>
      <c r="F14" s="1"/>
      <c r="G14" s="1"/>
      <c r="H14" s="1"/>
      <c r="I14" s="1"/>
      <c r="J14" s="1"/>
      <c r="K14" s="1"/>
      <c r="L14" s="1"/>
      <c r="M14" s="1"/>
    </row>
    <row r="15" spans="1:13">
      <c r="A15" s="3">
        <v>3</v>
      </c>
      <c r="B15" s="1" t="s">
        <v>268</v>
      </c>
      <c r="C15" s="1"/>
      <c r="D15" s="145">
        <v>0.75122057150010058</v>
      </c>
      <c r="E15" s="146"/>
      <c r="F15" s="1" t="s">
        <v>269</v>
      </c>
      <c r="G15" s="1"/>
      <c r="H15" s="1"/>
      <c r="I15" s="1"/>
      <c r="J15" s="1"/>
      <c r="K15" s="1"/>
      <c r="L15" s="1"/>
      <c r="M15" s="1"/>
    </row>
    <row r="16" spans="1:13">
      <c r="A16" s="3"/>
      <c r="B16" s="1"/>
      <c r="C16" s="1"/>
      <c r="D16" s="147"/>
      <c r="E16" s="146"/>
      <c r="F16" s="1"/>
      <c r="G16" s="1"/>
      <c r="H16" s="1"/>
      <c r="I16" s="1"/>
      <c r="J16" s="1"/>
      <c r="K16" s="1"/>
      <c r="L16" s="1"/>
      <c r="M16" s="1"/>
    </row>
    <row r="17" spans="1:13">
      <c r="A17" s="3">
        <f>+A15+1</f>
        <v>4</v>
      </c>
      <c r="B17" s="1" t="s">
        <v>270</v>
      </c>
      <c r="C17" s="1"/>
      <c r="D17" s="148">
        <f>+D12*D15</f>
        <v>10620704.605648989</v>
      </c>
      <c r="E17" s="146"/>
      <c r="F17" s="149"/>
      <c r="G17" s="1"/>
      <c r="H17" s="1"/>
      <c r="I17" s="1"/>
      <c r="J17" s="1"/>
      <c r="K17" s="1"/>
      <c r="L17" s="1"/>
      <c r="M17" s="1"/>
    </row>
    <row r="18" spans="1:13">
      <c r="A18" s="3">
        <f t="shared" ref="A18:A23" si="0">+A17+1</f>
        <v>5</v>
      </c>
      <c r="B18" s="1" t="s">
        <v>271</v>
      </c>
      <c r="C18" s="1"/>
      <c r="D18" s="150">
        <f>+D13*D15</f>
        <v>113437.31117880119</v>
      </c>
      <c r="E18" s="146"/>
      <c r="F18" s="149"/>
      <c r="G18" s="1"/>
      <c r="H18" s="1"/>
      <c r="I18" s="1"/>
      <c r="J18" s="1"/>
      <c r="K18" s="1"/>
      <c r="L18" s="1"/>
      <c r="M18" s="1"/>
    </row>
    <row r="19" spans="1:13">
      <c r="A19" s="3"/>
      <c r="B19" s="1"/>
      <c r="C19" s="1"/>
      <c r="D19" s="151"/>
      <c r="E19" s="146"/>
      <c r="F19" s="149"/>
      <c r="G19" s="1"/>
      <c r="H19" s="1"/>
      <c r="I19" s="1"/>
      <c r="J19" s="1"/>
      <c r="K19" s="1"/>
      <c r="L19" s="1"/>
      <c r="M19" s="1"/>
    </row>
    <row r="20" spans="1:13">
      <c r="A20" s="3">
        <v>6</v>
      </c>
      <c r="B20" s="1" t="s">
        <v>272</v>
      </c>
      <c r="C20" s="1"/>
      <c r="D20" s="145">
        <v>0.38822161606989619</v>
      </c>
      <c r="E20" s="147"/>
      <c r="F20" s="1" t="s">
        <v>273</v>
      </c>
      <c r="G20" s="1"/>
      <c r="H20" s="1"/>
      <c r="I20" s="1"/>
      <c r="J20" s="1"/>
      <c r="K20" s="1"/>
      <c r="L20" s="1"/>
      <c r="M20" s="1"/>
    </row>
    <row r="21" spans="1:13">
      <c r="A21" s="3"/>
      <c r="B21" s="1"/>
      <c r="C21" s="1"/>
      <c r="D21" s="147"/>
      <c r="E21" s="147"/>
      <c r="F21" s="1"/>
      <c r="G21" s="1"/>
      <c r="H21" s="1"/>
      <c r="I21" s="1"/>
      <c r="J21" s="1"/>
      <c r="K21" s="1"/>
      <c r="L21" s="1"/>
      <c r="M21" s="1"/>
    </row>
    <row r="22" spans="1:13">
      <c r="A22" s="3">
        <f>+A20+1</f>
        <v>7</v>
      </c>
      <c r="B22" s="1" t="s">
        <v>274</v>
      </c>
      <c r="C22" s="1"/>
      <c r="D22" s="151">
        <f>+D17*D20</f>
        <v>4123187.1058060401</v>
      </c>
      <c r="E22" s="146"/>
      <c r="F22" s="149"/>
      <c r="G22" s="1"/>
      <c r="H22" s="1"/>
      <c r="I22" s="1"/>
      <c r="J22" s="1"/>
      <c r="K22" s="1"/>
      <c r="L22" s="1"/>
      <c r="M22" s="1"/>
    </row>
    <row r="23" spans="1:13" ht="13.5" thickBot="1">
      <c r="A23" s="3">
        <f t="shared" si="0"/>
        <v>8</v>
      </c>
      <c r="B23" s="1" t="s">
        <v>275</v>
      </c>
      <c r="C23" s="1"/>
      <c r="D23" s="152">
        <f>+D18*D20</f>
        <v>44038.8162684579</v>
      </c>
      <c r="E23" s="146"/>
      <c r="F23" s="149"/>
      <c r="G23" s="1"/>
      <c r="H23" s="1"/>
      <c r="I23" s="1"/>
      <c r="J23" s="1"/>
      <c r="K23" s="1"/>
      <c r="L23" s="1"/>
      <c r="M23" s="1"/>
    </row>
    <row r="24" spans="1:13" ht="13.5" thickTop="1">
      <c r="A24" s="1"/>
      <c r="B24" s="1"/>
      <c r="C24" s="1"/>
      <c r="D24" s="1"/>
      <c r="E24" s="1"/>
      <c r="F24" s="1"/>
      <c r="G24" s="1"/>
      <c r="H24" s="1"/>
      <c r="I24" s="1"/>
      <c r="J24" s="1"/>
      <c r="K24" s="1"/>
      <c r="L24" s="1"/>
      <c r="M24" s="1"/>
    </row>
    <row r="25" spans="1:13">
      <c r="A25" s="109" t="s">
        <v>43</v>
      </c>
      <c r="B25" s="15"/>
      <c r="C25" s="1"/>
      <c r="D25" s="1"/>
      <c r="E25" s="1"/>
      <c r="F25" s="1"/>
      <c r="G25" s="1"/>
      <c r="H25" s="1"/>
      <c r="I25" s="1"/>
      <c r="J25" s="1"/>
      <c r="K25" s="1"/>
      <c r="L25" s="1"/>
      <c r="M25" s="1"/>
    </row>
    <row r="26" spans="1:13">
      <c r="A26" s="17" t="s">
        <v>44</v>
      </c>
      <c r="B26" s="1" t="s">
        <v>96</v>
      </c>
      <c r="C26" s="1"/>
      <c r="D26" s="1"/>
      <c r="E26" s="1"/>
      <c r="F26" s="1"/>
      <c r="G26" s="1"/>
      <c r="H26" s="1"/>
      <c r="I26" s="1"/>
      <c r="J26" s="1"/>
      <c r="K26" s="1"/>
      <c r="L26" s="1"/>
      <c r="M26" s="1"/>
    </row>
    <row r="27" spans="1:13">
      <c r="A27" s="1"/>
      <c r="B27" s="1"/>
      <c r="C27" s="1"/>
      <c r="D27" s="1"/>
      <c r="E27" s="1"/>
      <c r="F27" s="1"/>
      <c r="G27" s="1"/>
      <c r="H27" s="1"/>
      <c r="I27" s="1"/>
      <c r="J27" s="1"/>
      <c r="K27" s="1"/>
      <c r="L27" s="1"/>
      <c r="M27" s="1"/>
    </row>
    <row r="28" spans="1:13">
      <c r="A28" s="1"/>
      <c r="B28" s="1"/>
      <c r="C28" s="1"/>
      <c r="D28" s="1"/>
      <c r="E28" s="1"/>
      <c r="F28" s="1"/>
      <c r="G28" s="1"/>
      <c r="H28" s="1"/>
      <c r="I28" s="1"/>
      <c r="J28" s="1"/>
      <c r="K28" s="1"/>
      <c r="L28" s="1"/>
      <c r="M28" s="1"/>
    </row>
  </sheetData>
  <mergeCells count="6">
    <mergeCell ref="A6:F6"/>
    <mergeCell ref="A1:F1"/>
    <mergeCell ref="A2:F2"/>
    <mergeCell ref="A3:F3"/>
    <mergeCell ref="A4:F4"/>
    <mergeCell ref="A5:F5"/>
  </mergeCells>
  <pageMargins left="0.7" right="0.7" top="0.75" bottom="0.75" header="0.3" footer="0.3"/>
  <pageSetup scale="90"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BA7E3E-9BE0-4683-A8A6-116884FE204D}">
  <sheetPr>
    <tabColor theme="1"/>
    <pageSetUpPr fitToPage="1"/>
  </sheetPr>
  <dimension ref="A1"/>
  <sheetViews>
    <sheetView zoomScaleNormal="100" workbookViewId="0">
      <selection sqref="A1:AC1"/>
    </sheetView>
  </sheetViews>
  <sheetFormatPr defaultColWidth="9.140625" defaultRowHeight="14.45"/>
  <cols>
    <col min="1" max="16384" width="9.140625" style="103"/>
  </cols>
  <sheetData/>
  <pageMargins left="0.7" right="0.7" top="0.75" bottom="0.75" header="0.3" footer="0.3"/>
  <pageSetup orientation="landscape"/>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008D03-B282-4D4B-B626-979339368B5A}">
  <sheetPr>
    <tabColor theme="8" tint="0.79998168889431442"/>
    <pageSetUpPr fitToPage="1"/>
  </sheetPr>
  <dimension ref="A1:F98"/>
  <sheetViews>
    <sheetView zoomScaleNormal="100" zoomScalePageLayoutView="70" workbookViewId="0">
      <selection activeCell="C27" sqref="C27"/>
    </sheetView>
  </sheetViews>
  <sheetFormatPr defaultColWidth="8.85546875" defaultRowHeight="14.45"/>
  <cols>
    <col min="1" max="1" width="14.5703125" style="103" bestFit="1" customWidth="1"/>
    <col min="2" max="2" width="1.85546875" style="103" customWidth="1"/>
    <col min="3" max="3" width="82.5703125" style="103" bestFit="1" customWidth="1"/>
    <col min="4" max="4" width="1.85546875" style="103" customWidth="1"/>
    <col min="5" max="5" width="39.85546875" style="103" bestFit="1" customWidth="1"/>
    <col min="6" max="16384" width="8.85546875" style="103"/>
  </cols>
  <sheetData>
    <row r="1" spans="1:6" ht="14.45" customHeight="1">
      <c r="A1" s="234" t="s">
        <v>276</v>
      </c>
      <c r="B1" s="234"/>
      <c r="C1" s="234"/>
      <c r="D1" s="234"/>
      <c r="E1" s="234"/>
      <c r="F1" s="102"/>
    </row>
    <row r="2" spans="1:6">
      <c r="A2" s="233" t="s">
        <v>277</v>
      </c>
      <c r="B2" s="233"/>
      <c r="C2" s="233"/>
      <c r="D2" s="233"/>
      <c r="E2" s="233"/>
      <c r="F2" s="102"/>
    </row>
    <row r="3" spans="1:6">
      <c r="A3" s="233" t="s">
        <v>2</v>
      </c>
      <c r="B3" s="233"/>
      <c r="C3" s="233"/>
      <c r="D3" s="233"/>
      <c r="E3" s="233"/>
      <c r="F3" s="102"/>
    </row>
    <row r="4" spans="1:6">
      <c r="A4" s="233" t="s">
        <v>278</v>
      </c>
      <c r="B4" s="233"/>
      <c r="C4" s="233"/>
      <c r="D4" s="233"/>
      <c r="E4" s="233"/>
      <c r="F4" s="102"/>
    </row>
    <row r="5" spans="1:6">
      <c r="A5" s="5"/>
      <c r="B5" s="5"/>
      <c r="C5" s="11" t="s">
        <v>4</v>
      </c>
      <c r="D5" s="102"/>
      <c r="E5" s="137" t="s">
        <v>5</v>
      </c>
      <c r="F5" s="102"/>
    </row>
    <row r="6" spans="1:6">
      <c r="E6" s="137"/>
    </row>
    <row r="7" spans="1:6">
      <c r="A7" s="4" t="s">
        <v>279</v>
      </c>
      <c r="B7" s="1"/>
      <c r="C7" s="4" t="s">
        <v>7</v>
      </c>
      <c r="E7" s="4" t="s">
        <v>8</v>
      </c>
    </row>
    <row r="8" spans="1:6">
      <c r="A8" s="138">
        <v>1</v>
      </c>
      <c r="B8"/>
      <c r="C8" s="11" t="s">
        <v>68</v>
      </c>
      <c r="E8" s="138"/>
    </row>
    <row r="9" spans="1:6">
      <c r="A9" s="138">
        <v>2</v>
      </c>
      <c r="B9"/>
      <c r="C9" s="11" t="s">
        <v>280</v>
      </c>
      <c r="E9" s="138"/>
    </row>
    <row r="10" spans="1:6">
      <c r="A10" s="138">
        <v>3</v>
      </c>
      <c r="B10"/>
      <c r="C10" s="11" t="s">
        <v>281</v>
      </c>
      <c r="D10" s="102"/>
      <c r="E10" s="138"/>
      <c r="F10" s="102"/>
    </row>
    <row r="11" spans="1:6">
      <c r="A11"/>
      <c r="B11"/>
      <c r="C11"/>
      <c r="E11"/>
    </row>
    <row r="12" spans="1:6">
      <c r="A12"/>
      <c r="B12"/>
      <c r="C12"/>
      <c r="E12"/>
    </row>
    <row r="13" spans="1:6">
      <c r="A13"/>
      <c r="B13"/>
      <c r="C13"/>
      <c r="E13"/>
    </row>
    <row r="14" spans="1:6">
      <c r="A14"/>
      <c r="B14"/>
      <c r="C14"/>
      <c r="E14"/>
    </row>
    <row r="15" spans="1:6">
      <c r="A15"/>
      <c r="B15"/>
      <c r="C15"/>
      <c r="E15"/>
    </row>
    <row r="16" spans="1:6">
      <c r="A16"/>
      <c r="B16"/>
      <c r="C16"/>
      <c r="E16"/>
    </row>
    <row r="17" spans="1:5">
      <c r="A17"/>
      <c r="B17"/>
      <c r="C17"/>
      <c r="E17"/>
    </row>
    <row r="18" spans="1:5">
      <c r="A18"/>
      <c r="B18"/>
      <c r="C18"/>
      <c r="E18"/>
    </row>
    <row r="19" spans="1:5">
      <c r="A19"/>
      <c r="B19"/>
      <c r="C19"/>
      <c r="E19"/>
    </row>
    <row r="20" spans="1:5" customFormat="1"/>
    <row r="21" spans="1:5" customFormat="1"/>
    <row r="22" spans="1:5" customFormat="1"/>
    <row r="23" spans="1:5" customFormat="1"/>
    <row r="24" spans="1:5" customFormat="1"/>
    <row r="25" spans="1:5" customFormat="1"/>
    <row r="26" spans="1:5" customFormat="1"/>
    <row r="27" spans="1:5" customFormat="1"/>
    <row r="28" spans="1:5" customFormat="1"/>
    <row r="29" spans="1:5" customFormat="1"/>
    <row r="30" spans="1:5" customFormat="1"/>
    <row r="31" spans="1:5" customFormat="1">
      <c r="A31" s="103"/>
      <c r="B31" s="103"/>
      <c r="C31" s="103"/>
    </row>
    <row r="32" spans="1:5" customFormat="1">
      <c r="A32" s="103"/>
      <c r="B32" s="103"/>
      <c r="C32" s="103"/>
    </row>
    <row r="33" spans="1:3" customFormat="1">
      <c r="A33" s="103"/>
      <c r="B33" s="103"/>
      <c r="C33" s="103"/>
    </row>
    <row r="34" spans="1:3" customFormat="1">
      <c r="A34" s="103"/>
      <c r="B34" s="103"/>
      <c r="C34" s="103"/>
    </row>
    <row r="35" spans="1:3" customFormat="1">
      <c r="A35" s="103"/>
      <c r="B35" s="103"/>
      <c r="C35" s="103"/>
    </row>
    <row r="36" spans="1:3" customFormat="1">
      <c r="A36" s="103"/>
      <c r="B36" s="103"/>
      <c r="C36" s="103"/>
    </row>
    <row r="37" spans="1:3" customFormat="1"/>
    <row r="38" spans="1:3" customFormat="1"/>
    <row r="39" spans="1:3" customFormat="1"/>
    <row r="40" spans="1:3" customFormat="1"/>
    <row r="41" spans="1:3" customFormat="1"/>
    <row r="42" spans="1:3" customFormat="1"/>
    <row r="43" spans="1:3" customFormat="1"/>
    <row r="44" spans="1:3" customFormat="1"/>
    <row r="45" spans="1:3" customFormat="1"/>
    <row r="46" spans="1:3" customFormat="1"/>
    <row r="47" spans="1:3" customFormat="1"/>
    <row r="48" spans="1:3" customFormat="1"/>
    <row r="49" customFormat="1"/>
    <row r="50" customFormat="1"/>
    <row r="51" customFormat="1"/>
    <row r="52" customFormat="1"/>
    <row r="53" customFormat="1"/>
    <row r="54" customFormat="1"/>
    <row r="55" customFormat="1"/>
    <row r="56" customFormat="1"/>
    <row r="57" customFormat="1"/>
    <row r="58" customFormat="1"/>
    <row r="59" customFormat="1"/>
    <row r="60" customFormat="1"/>
    <row r="61" customFormat="1"/>
    <row r="62" customFormat="1"/>
    <row r="63" customFormat="1"/>
    <row r="64" customFormat="1"/>
    <row r="65" customFormat="1"/>
    <row r="66" customFormat="1"/>
    <row r="67" customFormat="1"/>
    <row r="68" customFormat="1"/>
    <row r="69" customFormat="1"/>
    <row r="70" customFormat="1"/>
    <row r="71" customFormat="1"/>
    <row r="72" customFormat="1"/>
    <row r="73" customFormat="1"/>
    <row r="74" customFormat="1"/>
    <row r="75" customFormat="1"/>
    <row r="76" customFormat="1"/>
    <row r="77" customFormat="1"/>
    <row r="78" customFormat="1"/>
    <row r="79" customFormat="1"/>
    <row r="80" customFormat="1"/>
    <row r="81" customFormat="1"/>
    <row r="82" customFormat="1"/>
    <row r="83" customFormat="1"/>
    <row r="84" customFormat="1"/>
    <row r="85" customFormat="1"/>
    <row r="86" customFormat="1"/>
    <row r="87" customFormat="1"/>
    <row r="88" customFormat="1"/>
    <row r="89" customFormat="1"/>
    <row r="90" customFormat="1"/>
    <row r="91" customFormat="1"/>
    <row r="92" customFormat="1"/>
    <row r="93" customFormat="1"/>
    <row r="94" customFormat="1"/>
    <row r="95" customFormat="1"/>
    <row r="96" customFormat="1"/>
    <row r="97" customFormat="1"/>
    <row r="98" customFormat="1"/>
  </sheetData>
  <mergeCells count="4">
    <mergeCell ref="A1:E1"/>
    <mergeCell ref="A2:E2"/>
    <mergeCell ref="A3:E3"/>
    <mergeCell ref="A4:E4"/>
  </mergeCells>
  <pageMargins left="0.7" right="0.7" top="0.75" bottom="0.75" header="0.3" footer="0.3"/>
  <pageSetup scale="59"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B3ED43-597A-4974-8E33-A7C360859178}">
  <sheetPr>
    <pageSetUpPr fitToPage="1"/>
  </sheetPr>
  <dimension ref="A1:T71"/>
  <sheetViews>
    <sheetView zoomScaleNormal="100" workbookViewId="0">
      <selection activeCell="P12" sqref="P12"/>
    </sheetView>
  </sheetViews>
  <sheetFormatPr defaultRowHeight="12.95"/>
  <cols>
    <col min="1" max="1" width="6" style="15" bestFit="1" customWidth="1"/>
    <col min="2" max="2" width="26.140625" style="15" customWidth="1"/>
    <col min="3" max="3" width="2.85546875" style="15" customWidth="1"/>
    <col min="4" max="4" width="8.140625" style="15" bestFit="1" customWidth="1"/>
    <col min="5" max="5" width="2.85546875" style="15" customWidth="1"/>
    <col min="6" max="6" width="13.85546875" style="15" customWidth="1"/>
    <col min="7" max="7" width="2.85546875" style="15" customWidth="1"/>
    <col min="8" max="8" width="13.85546875" style="15" customWidth="1"/>
    <col min="9" max="9" width="2.85546875" style="15" customWidth="1"/>
    <col min="10" max="10" width="13.85546875" style="15" customWidth="1"/>
    <col min="11" max="11" width="2.85546875" style="15" customWidth="1"/>
    <col min="12" max="12" width="13.85546875" style="15" customWidth="1"/>
    <col min="13" max="13" width="3.140625" style="15" bestFit="1" customWidth="1"/>
    <col min="14" max="14" width="13.85546875" style="15" customWidth="1"/>
    <col min="15" max="15" width="3.140625" style="15" customWidth="1"/>
    <col min="16" max="16" width="13.85546875" style="93" customWidth="1"/>
    <col min="17" max="17" width="2.140625" style="93" customWidth="1"/>
    <col min="18" max="18" width="44" style="15" customWidth="1"/>
    <col min="19" max="231" width="9.140625" style="15"/>
    <col min="232" max="232" width="7.85546875" style="15" customWidth="1"/>
    <col min="233" max="233" width="51.140625" style="15" customWidth="1"/>
    <col min="234" max="234" width="17.85546875" style="15" customWidth="1"/>
    <col min="235" max="235" width="16.85546875" style="15" customWidth="1"/>
    <col min="236" max="238" width="14.140625" style="15" customWidth="1"/>
    <col min="239" max="239" width="18.140625" style="15" customWidth="1"/>
    <col min="240" max="240" width="14.85546875" style="15" customWidth="1"/>
    <col min="241" max="242" width="14.140625" style="15" customWidth="1"/>
    <col min="243" max="487" width="9.140625" style="15"/>
    <col min="488" max="488" width="7.85546875" style="15" customWidth="1"/>
    <col min="489" max="489" width="51.140625" style="15" customWidth="1"/>
    <col min="490" max="490" width="17.85546875" style="15" customWidth="1"/>
    <col min="491" max="491" width="16.85546875" style="15" customWidth="1"/>
    <col min="492" max="494" width="14.140625" style="15" customWidth="1"/>
    <col min="495" max="495" width="18.140625" style="15" customWidth="1"/>
    <col min="496" max="496" width="14.85546875" style="15" customWidth="1"/>
    <col min="497" max="498" width="14.140625" style="15" customWidth="1"/>
    <col min="499" max="743" width="9.140625" style="15"/>
    <col min="744" max="744" width="7.85546875" style="15" customWidth="1"/>
    <col min="745" max="745" width="51.140625" style="15" customWidth="1"/>
    <col min="746" max="746" width="17.85546875" style="15" customWidth="1"/>
    <col min="747" max="747" width="16.85546875" style="15" customWidth="1"/>
    <col min="748" max="750" width="14.140625" style="15" customWidth="1"/>
    <col min="751" max="751" width="18.140625" style="15" customWidth="1"/>
    <col min="752" max="752" width="14.85546875" style="15" customWidth="1"/>
    <col min="753" max="754" width="14.140625" style="15" customWidth="1"/>
    <col min="755" max="999" width="9.140625" style="15"/>
    <col min="1000" max="1000" width="7.85546875" style="15" customWidth="1"/>
    <col min="1001" max="1001" width="51.140625" style="15" customWidth="1"/>
    <col min="1002" max="1002" width="17.85546875" style="15" customWidth="1"/>
    <col min="1003" max="1003" width="16.85546875" style="15" customWidth="1"/>
    <col min="1004" max="1006" width="14.140625" style="15" customWidth="1"/>
    <col min="1007" max="1007" width="18.140625" style="15" customWidth="1"/>
    <col min="1008" max="1008" width="14.85546875" style="15" customWidth="1"/>
    <col min="1009" max="1010" width="14.140625" style="15" customWidth="1"/>
    <col min="1011" max="1255" width="9.140625" style="15"/>
    <col min="1256" max="1256" width="7.85546875" style="15" customWidth="1"/>
    <col min="1257" max="1257" width="51.140625" style="15" customWidth="1"/>
    <col min="1258" max="1258" width="17.85546875" style="15" customWidth="1"/>
    <col min="1259" max="1259" width="16.85546875" style="15" customWidth="1"/>
    <col min="1260" max="1262" width="14.140625" style="15" customWidth="1"/>
    <col min="1263" max="1263" width="18.140625" style="15" customWidth="1"/>
    <col min="1264" max="1264" width="14.85546875" style="15" customWidth="1"/>
    <col min="1265" max="1266" width="14.140625" style="15" customWidth="1"/>
    <col min="1267" max="1511" width="9.140625" style="15"/>
    <col min="1512" max="1512" width="7.85546875" style="15" customWidth="1"/>
    <col min="1513" max="1513" width="51.140625" style="15" customWidth="1"/>
    <col min="1514" max="1514" width="17.85546875" style="15" customWidth="1"/>
    <col min="1515" max="1515" width="16.85546875" style="15" customWidth="1"/>
    <col min="1516" max="1518" width="14.140625" style="15" customWidth="1"/>
    <col min="1519" max="1519" width="18.140625" style="15" customWidth="1"/>
    <col min="1520" max="1520" width="14.85546875" style="15" customWidth="1"/>
    <col min="1521" max="1522" width="14.140625" style="15" customWidth="1"/>
    <col min="1523" max="1767" width="9.140625" style="15"/>
    <col min="1768" max="1768" width="7.85546875" style="15" customWidth="1"/>
    <col min="1769" max="1769" width="51.140625" style="15" customWidth="1"/>
    <col min="1770" max="1770" width="17.85546875" style="15" customWidth="1"/>
    <col min="1771" max="1771" width="16.85546875" style="15" customWidth="1"/>
    <col min="1772" max="1774" width="14.140625" style="15" customWidth="1"/>
    <col min="1775" max="1775" width="18.140625" style="15" customWidth="1"/>
    <col min="1776" max="1776" width="14.85546875" style="15" customWidth="1"/>
    <col min="1777" max="1778" width="14.140625" style="15" customWidth="1"/>
    <col min="1779" max="2023" width="9.140625" style="15"/>
    <col min="2024" max="2024" width="7.85546875" style="15" customWidth="1"/>
    <col min="2025" max="2025" width="51.140625" style="15" customWidth="1"/>
    <col min="2026" max="2026" width="17.85546875" style="15" customWidth="1"/>
    <col min="2027" max="2027" width="16.85546875" style="15" customWidth="1"/>
    <col min="2028" max="2030" width="14.140625" style="15" customWidth="1"/>
    <col min="2031" max="2031" width="18.140625" style="15" customWidth="1"/>
    <col min="2032" max="2032" width="14.85546875" style="15" customWidth="1"/>
    <col min="2033" max="2034" width="14.140625" style="15" customWidth="1"/>
    <col min="2035" max="2279" width="9.140625" style="15"/>
    <col min="2280" max="2280" width="7.85546875" style="15" customWidth="1"/>
    <col min="2281" max="2281" width="51.140625" style="15" customWidth="1"/>
    <col min="2282" max="2282" width="17.85546875" style="15" customWidth="1"/>
    <col min="2283" max="2283" width="16.85546875" style="15" customWidth="1"/>
    <col min="2284" max="2286" width="14.140625" style="15" customWidth="1"/>
    <col min="2287" max="2287" width="18.140625" style="15" customWidth="1"/>
    <col min="2288" max="2288" width="14.85546875" style="15" customWidth="1"/>
    <col min="2289" max="2290" width="14.140625" style="15" customWidth="1"/>
    <col min="2291" max="2535" width="9.140625" style="15"/>
    <col min="2536" max="2536" width="7.85546875" style="15" customWidth="1"/>
    <col min="2537" max="2537" width="51.140625" style="15" customWidth="1"/>
    <col min="2538" max="2538" width="17.85546875" style="15" customWidth="1"/>
    <col min="2539" max="2539" width="16.85546875" style="15" customWidth="1"/>
    <col min="2540" max="2542" width="14.140625" style="15" customWidth="1"/>
    <col min="2543" max="2543" width="18.140625" style="15" customWidth="1"/>
    <col min="2544" max="2544" width="14.85546875" style="15" customWidth="1"/>
    <col min="2545" max="2546" width="14.140625" style="15" customWidth="1"/>
    <col min="2547" max="2791" width="9.140625" style="15"/>
    <col min="2792" max="2792" width="7.85546875" style="15" customWidth="1"/>
    <col min="2793" max="2793" width="51.140625" style="15" customWidth="1"/>
    <col min="2794" max="2794" width="17.85546875" style="15" customWidth="1"/>
    <col min="2795" max="2795" width="16.85546875" style="15" customWidth="1"/>
    <col min="2796" max="2798" width="14.140625" style="15" customWidth="1"/>
    <col min="2799" max="2799" width="18.140625" style="15" customWidth="1"/>
    <col min="2800" max="2800" width="14.85546875" style="15" customWidth="1"/>
    <col min="2801" max="2802" width="14.140625" style="15" customWidth="1"/>
    <col min="2803" max="3047" width="9.140625" style="15"/>
    <col min="3048" max="3048" width="7.85546875" style="15" customWidth="1"/>
    <col min="3049" max="3049" width="51.140625" style="15" customWidth="1"/>
    <col min="3050" max="3050" width="17.85546875" style="15" customWidth="1"/>
    <col min="3051" max="3051" width="16.85546875" style="15" customWidth="1"/>
    <col min="3052" max="3054" width="14.140625" style="15" customWidth="1"/>
    <col min="3055" max="3055" width="18.140625" style="15" customWidth="1"/>
    <col min="3056" max="3056" width="14.85546875" style="15" customWidth="1"/>
    <col min="3057" max="3058" width="14.140625" style="15" customWidth="1"/>
    <col min="3059" max="3303" width="9.140625" style="15"/>
    <col min="3304" max="3304" width="7.85546875" style="15" customWidth="1"/>
    <col min="3305" max="3305" width="51.140625" style="15" customWidth="1"/>
    <col min="3306" max="3306" width="17.85546875" style="15" customWidth="1"/>
    <col min="3307" max="3307" width="16.85546875" style="15" customWidth="1"/>
    <col min="3308" max="3310" width="14.140625" style="15" customWidth="1"/>
    <col min="3311" max="3311" width="18.140625" style="15" customWidth="1"/>
    <col min="3312" max="3312" width="14.85546875" style="15" customWidth="1"/>
    <col min="3313" max="3314" width="14.140625" style="15" customWidth="1"/>
    <col min="3315" max="3559" width="9.140625" style="15"/>
    <col min="3560" max="3560" width="7.85546875" style="15" customWidth="1"/>
    <col min="3561" max="3561" width="51.140625" style="15" customWidth="1"/>
    <col min="3562" max="3562" width="17.85546875" style="15" customWidth="1"/>
    <col min="3563" max="3563" width="16.85546875" style="15" customWidth="1"/>
    <col min="3564" max="3566" width="14.140625" style="15" customWidth="1"/>
    <col min="3567" max="3567" width="18.140625" style="15" customWidth="1"/>
    <col min="3568" max="3568" width="14.85546875" style="15" customWidth="1"/>
    <col min="3569" max="3570" width="14.140625" style="15" customWidth="1"/>
    <col min="3571" max="3815" width="9.140625" style="15"/>
    <col min="3816" max="3816" width="7.85546875" style="15" customWidth="1"/>
    <col min="3817" max="3817" width="51.140625" style="15" customWidth="1"/>
    <col min="3818" max="3818" width="17.85546875" style="15" customWidth="1"/>
    <col min="3819" max="3819" width="16.85546875" style="15" customWidth="1"/>
    <col min="3820" max="3822" width="14.140625" style="15" customWidth="1"/>
    <col min="3823" max="3823" width="18.140625" style="15" customWidth="1"/>
    <col min="3824" max="3824" width="14.85546875" style="15" customWidth="1"/>
    <col min="3825" max="3826" width="14.140625" style="15" customWidth="1"/>
    <col min="3827" max="4071" width="9.140625" style="15"/>
    <col min="4072" max="4072" width="7.85546875" style="15" customWidth="1"/>
    <col min="4073" max="4073" width="51.140625" style="15" customWidth="1"/>
    <col min="4074" max="4074" width="17.85546875" style="15" customWidth="1"/>
    <col min="4075" max="4075" width="16.85546875" style="15" customWidth="1"/>
    <col min="4076" max="4078" width="14.140625" style="15" customWidth="1"/>
    <col min="4079" max="4079" width="18.140625" style="15" customWidth="1"/>
    <col min="4080" max="4080" width="14.85546875" style="15" customWidth="1"/>
    <col min="4081" max="4082" width="14.140625" style="15" customWidth="1"/>
    <col min="4083" max="4327" width="9.140625" style="15"/>
    <col min="4328" max="4328" width="7.85546875" style="15" customWidth="1"/>
    <col min="4329" max="4329" width="51.140625" style="15" customWidth="1"/>
    <col min="4330" max="4330" width="17.85546875" style="15" customWidth="1"/>
    <col min="4331" max="4331" width="16.85546875" style="15" customWidth="1"/>
    <col min="4332" max="4334" width="14.140625" style="15" customWidth="1"/>
    <col min="4335" max="4335" width="18.140625" style="15" customWidth="1"/>
    <col min="4336" max="4336" width="14.85546875" style="15" customWidth="1"/>
    <col min="4337" max="4338" width="14.140625" style="15" customWidth="1"/>
    <col min="4339" max="4583" width="9.140625" style="15"/>
    <col min="4584" max="4584" width="7.85546875" style="15" customWidth="1"/>
    <col min="4585" max="4585" width="51.140625" style="15" customWidth="1"/>
    <col min="4586" max="4586" width="17.85546875" style="15" customWidth="1"/>
    <col min="4587" max="4587" width="16.85546875" style="15" customWidth="1"/>
    <col min="4588" max="4590" width="14.140625" style="15" customWidth="1"/>
    <col min="4591" max="4591" width="18.140625" style="15" customWidth="1"/>
    <col min="4592" max="4592" width="14.85546875" style="15" customWidth="1"/>
    <col min="4593" max="4594" width="14.140625" style="15" customWidth="1"/>
    <col min="4595" max="4839" width="9.140625" style="15"/>
    <col min="4840" max="4840" width="7.85546875" style="15" customWidth="1"/>
    <col min="4841" max="4841" width="51.140625" style="15" customWidth="1"/>
    <col min="4842" max="4842" width="17.85546875" style="15" customWidth="1"/>
    <col min="4843" max="4843" width="16.85546875" style="15" customWidth="1"/>
    <col min="4844" max="4846" width="14.140625" style="15" customWidth="1"/>
    <col min="4847" max="4847" width="18.140625" style="15" customWidth="1"/>
    <col min="4848" max="4848" width="14.85546875" style="15" customWidth="1"/>
    <col min="4849" max="4850" width="14.140625" style="15" customWidth="1"/>
    <col min="4851" max="5095" width="9.140625" style="15"/>
    <col min="5096" max="5096" width="7.85546875" style="15" customWidth="1"/>
    <col min="5097" max="5097" width="51.140625" style="15" customWidth="1"/>
    <col min="5098" max="5098" width="17.85546875" style="15" customWidth="1"/>
    <col min="5099" max="5099" width="16.85546875" style="15" customWidth="1"/>
    <col min="5100" max="5102" width="14.140625" style="15" customWidth="1"/>
    <col min="5103" max="5103" width="18.140625" style="15" customWidth="1"/>
    <col min="5104" max="5104" width="14.85546875" style="15" customWidth="1"/>
    <col min="5105" max="5106" width="14.140625" style="15" customWidth="1"/>
    <col min="5107" max="5351" width="9.140625" style="15"/>
    <col min="5352" max="5352" width="7.85546875" style="15" customWidth="1"/>
    <col min="5353" max="5353" width="51.140625" style="15" customWidth="1"/>
    <col min="5354" max="5354" width="17.85546875" style="15" customWidth="1"/>
    <col min="5355" max="5355" width="16.85546875" style="15" customWidth="1"/>
    <col min="5356" max="5358" width="14.140625" style="15" customWidth="1"/>
    <col min="5359" max="5359" width="18.140625" style="15" customWidth="1"/>
    <col min="5360" max="5360" width="14.85546875" style="15" customWidth="1"/>
    <col min="5361" max="5362" width="14.140625" style="15" customWidth="1"/>
    <col min="5363" max="5607" width="9.140625" style="15"/>
    <col min="5608" max="5608" width="7.85546875" style="15" customWidth="1"/>
    <col min="5609" max="5609" width="51.140625" style="15" customWidth="1"/>
    <col min="5610" max="5610" width="17.85546875" style="15" customWidth="1"/>
    <col min="5611" max="5611" width="16.85546875" style="15" customWidth="1"/>
    <col min="5612" max="5614" width="14.140625" style="15" customWidth="1"/>
    <col min="5615" max="5615" width="18.140625" style="15" customWidth="1"/>
    <col min="5616" max="5616" width="14.85546875" style="15" customWidth="1"/>
    <col min="5617" max="5618" width="14.140625" style="15" customWidth="1"/>
    <col min="5619" max="5863" width="9.140625" style="15"/>
    <col min="5864" max="5864" width="7.85546875" style="15" customWidth="1"/>
    <col min="5865" max="5865" width="51.140625" style="15" customWidth="1"/>
    <col min="5866" max="5866" width="17.85546875" style="15" customWidth="1"/>
    <col min="5867" max="5867" width="16.85546875" style="15" customWidth="1"/>
    <col min="5868" max="5870" width="14.140625" style="15" customWidth="1"/>
    <col min="5871" max="5871" width="18.140625" style="15" customWidth="1"/>
    <col min="5872" max="5872" width="14.85546875" style="15" customWidth="1"/>
    <col min="5873" max="5874" width="14.140625" style="15" customWidth="1"/>
    <col min="5875" max="6119" width="9.140625" style="15"/>
    <col min="6120" max="6120" width="7.85546875" style="15" customWidth="1"/>
    <col min="6121" max="6121" width="51.140625" style="15" customWidth="1"/>
    <col min="6122" max="6122" width="17.85546875" style="15" customWidth="1"/>
    <col min="6123" max="6123" width="16.85546875" style="15" customWidth="1"/>
    <col min="6124" max="6126" width="14.140625" style="15" customWidth="1"/>
    <col min="6127" max="6127" width="18.140625" style="15" customWidth="1"/>
    <col min="6128" max="6128" width="14.85546875" style="15" customWidth="1"/>
    <col min="6129" max="6130" width="14.140625" style="15" customWidth="1"/>
    <col min="6131" max="6375" width="9.140625" style="15"/>
    <col min="6376" max="6376" width="7.85546875" style="15" customWidth="1"/>
    <col min="6377" max="6377" width="51.140625" style="15" customWidth="1"/>
    <col min="6378" max="6378" width="17.85546875" style="15" customWidth="1"/>
    <col min="6379" max="6379" width="16.85546875" style="15" customWidth="1"/>
    <col min="6380" max="6382" width="14.140625" style="15" customWidth="1"/>
    <col min="6383" max="6383" width="18.140625" style="15" customWidth="1"/>
    <col min="6384" max="6384" width="14.85546875" style="15" customWidth="1"/>
    <col min="6385" max="6386" width="14.140625" style="15" customWidth="1"/>
    <col min="6387" max="6631" width="9.140625" style="15"/>
    <col min="6632" max="6632" width="7.85546875" style="15" customWidth="1"/>
    <col min="6633" max="6633" width="51.140625" style="15" customWidth="1"/>
    <col min="6634" max="6634" width="17.85546875" style="15" customWidth="1"/>
    <col min="6635" max="6635" width="16.85546875" style="15" customWidth="1"/>
    <col min="6636" max="6638" width="14.140625" style="15" customWidth="1"/>
    <col min="6639" max="6639" width="18.140625" style="15" customWidth="1"/>
    <col min="6640" max="6640" width="14.85546875" style="15" customWidth="1"/>
    <col min="6641" max="6642" width="14.140625" style="15" customWidth="1"/>
    <col min="6643" max="6887" width="9.140625" style="15"/>
    <col min="6888" max="6888" width="7.85546875" style="15" customWidth="1"/>
    <col min="6889" max="6889" width="51.140625" style="15" customWidth="1"/>
    <col min="6890" max="6890" width="17.85546875" style="15" customWidth="1"/>
    <col min="6891" max="6891" width="16.85546875" style="15" customWidth="1"/>
    <col min="6892" max="6894" width="14.140625" style="15" customWidth="1"/>
    <col min="6895" max="6895" width="18.140625" style="15" customWidth="1"/>
    <col min="6896" max="6896" width="14.85546875" style="15" customWidth="1"/>
    <col min="6897" max="6898" width="14.140625" style="15" customWidth="1"/>
    <col min="6899" max="7143" width="9.140625" style="15"/>
    <col min="7144" max="7144" width="7.85546875" style="15" customWidth="1"/>
    <col min="7145" max="7145" width="51.140625" style="15" customWidth="1"/>
    <col min="7146" max="7146" width="17.85546875" style="15" customWidth="1"/>
    <col min="7147" max="7147" width="16.85546875" style="15" customWidth="1"/>
    <col min="7148" max="7150" width="14.140625" style="15" customWidth="1"/>
    <col min="7151" max="7151" width="18.140625" style="15" customWidth="1"/>
    <col min="7152" max="7152" width="14.85546875" style="15" customWidth="1"/>
    <col min="7153" max="7154" width="14.140625" style="15" customWidth="1"/>
    <col min="7155" max="7399" width="9.140625" style="15"/>
    <col min="7400" max="7400" width="7.85546875" style="15" customWidth="1"/>
    <col min="7401" max="7401" width="51.140625" style="15" customWidth="1"/>
    <col min="7402" max="7402" width="17.85546875" style="15" customWidth="1"/>
    <col min="7403" max="7403" width="16.85546875" style="15" customWidth="1"/>
    <col min="7404" max="7406" width="14.140625" style="15" customWidth="1"/>
    <col min="7407" max="7407" width="18.140625" style="15" customWidth="1"/>
    <col min="7408" max="7408" width="14.85546875" style="15" customWidth="1"/>
    <col min="7409" max="7410" width="14.140625" style="15" customWidth="1"/>
    <col min="7411" max="7655" width="9.140625" style="15"/>
    <col min="7656" max="7656" width="7.85546875" style="15" customWidth="1"/>
    <col min="7657" max="7657" width="51.140625" style="15" customWidth="1"/>
    <col min="7658" max="7658" width="17.85546875" style="15" customWidth="1"/>
    <col min="7659" max="7659" width="16.85546875" style="15" customWidth="1"/>
    <col min="7660" max="7662" width="14.140625" style="15" customWidth="1"/>
    <col min="7663" max="7663" width="18.140625" style="15" customWidth="1"/>
    <col min="7664" max="7664" width="14.85546875" style="15" customWidth="1"/>
    <col min="7665" max="7666" width="14.140625" style="15" customWidth="1"/>
    <col min="7667" max="7911" width="9.140625" style="15"/>
    <col min="7912" max="7912" width="7.85546875" style="15" customWidth="1"/>
    <col min="7913" max="7913" width="51.140625" style="15" customWidth="1"/>
    <col min="7914" max="7914" width="17.85546875" style="15" customWidth="1"/>
    <col min="7915" max="7915" width="16.85546875" style="15" customWidth="1"/>
    <col min="7916" max="7918" width="14.140625" style="15" customWidth="1"/>
    <col min="7919" max="7919" width="18.140625" style="15" customWidth="1"/>
    <col min="7920" max="7920" width="14.85546875" style="15" customWidth="1"/>
    <col min="7921" max="7922" width="14.140625" style="15" customWidth="1"/>
    <col min="7923" max="8167" width="9.140625" style="15"/>
    <col min="8168" max="8168" width="7.85546875" style="15" customWidth="1"/>
    <col min="8169" max="8169" width="51.140625" style="15" customWidth="1"/>
    <col min="8170" max="8170" width="17.85546875" style="15" customWidth="1"/>
    <col min="8171" max="8171" width="16.85546875" style="15" customWidth="1"/>
    <col min="8172" max="8174" width="14.140625" style="15" customWidth="1"/>
    <col min="8175" max="8175" width="18.140625" style="15" customWidth="1"/>
    <col min="8176" max="8176" width="14.85546875" style="15" customWidth="1"/>
    <col min="8177" max="8178" width="14.140625" style="15" customWidth="1"/>
    <col min="8179" max="8423" width="9.140625" style="15"/>
    <col min="8424" max="8424" width="7.85546875" style="15" customWidth="1"/>
    <col min="8425" max="8425" width="51.140625" style="15" customWidth="1"/>
    <col min="8426" max="8426" width="17.85546875" style="15" customWidth="1"/>
    <col min="8427" max="8427" width="16.85546875" style="15" customWidth="1"/>
    <col min="8428" max="8430" width="14.140625" style="15" customWidth="1"/>
    <col min="8431" max="8431" width="18.140625" style="15" customWidth="1"/>
    <col min="8432" max="8432" width="14.85546875" style="15" customWidth="1"/>
    <col min="8433" max="8434" width="14.140625" style="15" customWidth="1"/>
    <col min="8435" max="8679" width="9.140625" style="15"/>
    <col min="8680" max="8680" width="7.85546875" style="15" customWidth="1"/>
    <col min="8681" max="8681" width="51.140625" style="15" customWidth="1"/>
    <col min="8682" max="8682" width="17.85546875" style="15" customWidth="1"/>
    <col min="8683" max="8683" width="16.85546875" style="15" customWidth="1"/>
    <col min="8684" max="8686" width="14.140625" style="15" customWidth="1"/>
    <col min="8687" max="8687" width="18.140625" style="15" customWidth="1"/>
    <col min="8688" max="8688" width="14.85546875" style="15" customWidth="1"/>
    <col min="8689" max="8690" width="14.140625" style="15" customWidth="1"/>
    <col min="8691" max="8935" width="9.140625" style="15"/>
    <col min="8936" max="8936" width="7.85546875" style="15" customWidth="1"/>
    <col min="8937" max="8937" width="51.140625" style="15" customWidth="1"/>
    <col min="8938" max="8938" width="17.85546875" style="15" customWidth="1"/>
    <col min="8939" max="8939" width="16.85546875" style="15" customWidth="1"/>
    <col min="8940" max="8942" width="14.140625" style="15" customWidth="1"/>
    <col min="8943" max="8943" width="18.140625" style="15" customWidth="1"/>
    <col min="8944" max="8944" width="14.85546875" style="15" customWidth="1"/>
    <col min="8945" max="8946" width="14.140625" style="15" customWidth="1"/>
    <col min="8947" max="9191" width="9.140625" style="15"/>
    <col min="9192" max="9192" width="7.85546875" style="15" customWidth="1"/>
    <col min="9193" max="9193" width="51.140625" style="15" customWidth="1"/>
    <col min="9194" max="9194" width="17.85546875" style="15" customWidth="1"/>
    <col min="9195" max="9195" width="16.85546875" style="15" customWidth="1"/>
    <col min="9196" max="9198" width="14.140625" style="15" customWidth="1"/>
    <col min="9199" max="9199" width="18.140625" style="15" customWidth="1"/>
    <col min="9200" max="9200" width="14.85546875" style="15" customWidth="1"/>
    <col min="9201" max="9202" width="14.140625" style="15" customWidth="1"/>
    <col min="9203" max="9447" width="9.140625" style="15"/>
    <col min="9448" max="9448" width="7.85546875" style="15" customWidth="1"/>
    <col min="9449" max="9449" width="51.140625" style="15" customWidth="1"/>
    <col min="9450" max="9450" width="17.85546875" style="15" customWidth="1"/>
    <col min="9451" max="9451" width="16.85546875" style="15" customWidth="1"/>
    <col min="9452" max="9454" width="14.140625" style="15" customWidth="1"/>
    <col min="9455" max="9455" width="18.140625" style="15" customWidth="1"/>
    <col min="9456" max="9456" width="14.85546875" style="15" customWidth="1"/>
    <col min="9457" max="9458" width="14.140625" style="15" customWidth="1"/>
    <col min="9459" max="9703" width="9.140625" style="15"/>
    <col min="9704" max="9704" width="7.85546875" style="15" customWidth="1"/>
    <col min="9705" max="9705" width="51.140625" style="15" customWidth="1"/>
    <col min="9706" max="9706" width="17.85546875" style="15" customWidth="1"/>
    <col min="9707" max="9707" width="16.85546875" style="15" customWidth="1"/>
    <col min="9708" max="9710" width="14.140625" style="15" customWidth="1"/>
    <col min="9711" max="9711" width="18.140625" style="15" customWidth="1"/>
    <col min="9712" max="9712" width="14.85546875" style="15" customWidth="1"/>
    <col min="9713" max="9714" width="14.140625" style="15" customWidth="1"/>
    <col min="9715" max="9959" width="9.140625" style="15"/>
    <col min="9960" max="9960" width="7.85546875" style="15" customWidth="1"/>
    <col min="9961" max="9961" width="51.140625" style="15" customWidth="1"/>
    <col min="9962" max="9962" width="17.85546875" style="15" customWidth="1"/>
    <col min="9963" max="9963" width="16.85546875" style="15" customWidth="1"/>
    <col min="9964" max="9966" width="14.140625" style="15" customWidth="1"/>
    <col min="9967" max="9967" width="18.140625" style="15" customWidth="1"/>
    <col min="9968" max="9968" width="14.85546875" style="15" customWidth="1"/>
    <col min="9969" max="9970" width="14.140625" style="15" customWidth="1"/>
    <col min="9971" max="10215" width="9.140625" style="15"/>
    <col min="10216" max="10216" width="7.85546875" style="15" customWidth="1"/>
    <col min="10217" max="10217" width="51.140625" style="15" customWidth="1"/>
    <col min="10218" max="10218" width="17.85546875" style="15" customWidth="1"/>
    <col min="10219" max="10219" width="16.85546875" style="15" customWidth="1"/>
    <col min="10220" max="10222" width="14.140625" style="15" customWidth="1"/>
    <col min="10223" max="10223" width="18.140625" style="15" customWidth="1"/>
    <col min="10224" max="10224" width="14.85546875" style="15" customWidth="1"/>
    <col min="10225" max="10226" width="14.140625" style="15" customWidth="1"/>
    <col min="10227" max="10471" width="9.140625" style="15"/>
    <col min="10472" max="10472" width="7.85546875" style="15" customWidth="1"/>
    <col min="10473" max="10473" width="51.140625" style="15" customWidth="1"/>
    <col min="10474" max="10474" width="17.85546875" style="15" customWidth="1"/>
    <col min="10475" max="10475" width="16.85546875" style="15" customWidth="1"/>
    <col min="10476" max="10478" width="14.140625" style="15" customWidth="1"/>
    <col min="10479" max="10479" width="18.140625" style="15" customWidth="1"/>
    <col min="10480" max="10480" width="14.85546875" style="15" customWidth="1"/>
    <col min="10481" max="10482" width="14.140625" style="15" customWidth="1"/>
    <col min="10483" max="10727" width="9.140625" style="15"/>
    <col min="10728" max="10728" width="7.85546875" style="15" customWidth="1"/>
    <col min="10729" max="10729" width="51.140625" style="15" customWidth="1"/>
    <col min="10730" max="10730" width="17.85546875" style="15" customWidth="1"/>
    <col min="10731" max="10731" width="16.85546875" style="15" customWidth="1"/>
    <col min="10732" max="10734" width="14.140625" style="15" customWidth="1"/>
    <col min="10735" max="10735" width="18.140625" style="15" customWidth="1"/>
    <col min="10736" max="10736" width="14.85546875" style="15" customWidth="1"/>
    <col min="10737" max="10738" width="14.140625" style="15" customWidth="1"/>
    <col min="10739" max="10983" width="9.140625" style="15"/>
    <col min="10984" max="10984" width="7.85546875" style="15" customWidth="1"/>
    <col min="10985" max="10985" width="51.140625" style="15" customWidth="1"/>
    <col min="10986" max="10986" width="17.85546875" style="15" customWidth="1"/>
    <col min="10987" max="10987" width="16.85546875" style="15" customWidth="1"/>
    <col min="10988" max="10990" width="14.140625" style="15" customWidth="1"/>
    <col min="10991" max="10991" width="18.140625" style="15" customWidth="1"/>
    <col min="10992" max="10992" width="14.85546875" style="15" customWidth="1"/>
    <col min="10993" max="10994" width="14.140625" style="15" customWidth="1"/>
    <col min="10995" max="11239" width="9.140625" style="15"/>
    <col min="11240" max="11240" width="7.85546875" style="15" customWidth="1"/>
    <col min="11241" max="11241" width="51.140625" style="15" customWidth="1"/>
    <col min="11242" max="11242" width="17.85546875" style="15" customWidth="1"/>
    <col min="11243" max="11243" width="16.85546875" style="15" customWidth="1"/>
    <col min="11244" max="11246" width="14.140625" style="15" customWidth="1"/>
    <col min="11247" max="11247" width="18.140625" style="15" customWidth="1"/>
    <col min="11248" max="11248" width="14.85546875" style="15" customWidth="1"/>
    <col min="11249" max="11250" width="14.140625" style="15" customWidth="1"/>
    <col min="11251" max="11495" width="9.140625" style="15"/>
    <col min="11496" max="11496" width="7.85546875" style="15" customWidth="1"/>
    <col min="11497" max="11497" width="51.140625" style="15" customWidth="1"/>
    <col min="11498" max="11498" width="17.85546875" style="15" customWidth="1"/>
    <col min="11499" max="11499" width="16.85546875" style="15" customWidth="1"/>
    <col min="11500" max="11502" width="14.140625" style="15" customWidth="1"/>
    <col min="11503" max="11503" width="18.140625" style="15" customWidth="1"/>
    <col min="11504" max="11504" width="14.85546875" style="15" customWidth="1"/>
    <col min="11505" max="11506" width="14.140625" style="15" customWidth="1"/>
    <col min="11507" max="11751" width="9.140625" style="15"/>
    <col min="11752" max="11752" width="7.85546875" style="15" customWidth="1"/>
    <col min="11753" max="11753" width="51.140625" style="15" customWidth="1"/>
    <col min="11754" max="11754" width="17.85546875" style="15" customWidth="1"/>
    <col min="11755" max="11755" width="16.85546875" style="15" customWidth="1"/>
    <col min="11756" max="11758" width="14.140625" style="15" customWidth="1"/>
    <col min="11759" max="11759" width="18.140625" style="15" customWidth="1"/>
    <col min="11760" max="11760" width="14.85546875" style="15" customWidth="1"/>
    <col min="11761" max="11762" width="14.140625" style="15" customWidth="1"/>
    <col min="11763" max="12007" width="9.140625" style="15"/>
    <col min="12008" max="12008" width="7.85546875" style="15" customWidth="1"/>
    <col min="12009" max="12009" width="51.140625" style="15" customWidth="1"/>
    <col min="12010" max="12010" width="17.85546875" style="15" customWidth="1"/>
    <col min="12011" max="12011" width="16.85546875" style="15" customWidth="1"/>
    <col min="12012" max="12014" width="14.140625" style="15" customWidth="1"/>
    <col min="12015" max="12015" width="18.140625" style="15" customWidth="1"/>
    <col min="12016" max="12016" width="14.85546875" style="15" customWidth="1"/>
    <col min="12017" max="12018" width="14.140625" style="15" customWidth="1"/>
    <col min="12019" max="12263" width="9.140625" style="15"/>
    <col min="12264" max="12264" width="7.85546875" style="15" customWidth="1"/>
    <col min="12265" max="12265" width="51.140625" style="15" customWidth="1"/>
    <col min="12266" max="12266" width="17.85546875" style="15" customWidth="1"/>
    <col min="12267" max="12267" width="16.85546875" style="15" customWidth="1"/>
    <col min="12268" max="12270" width="14.140625" style="15" customWidth="1"/>
    <col min="12271" max="12271" width="18.140625" style="15" customWidth="1"/>
    <col min="12272" max="12272" width="14.85546875" style="15" customWidth="1"/>
    <col min="12273" max="12274" width="14.140625" style="15" customWidth="1"/>
    <col min="12275" max="12519" width="9.140625" style="15"/>
    <col min="12520" max="12520" width="7.85546875" style="15" customWidth="1"/>
    <col min="12521" max="12521" width="51.140625" style="15" customWidth="1"/>
    <col min="12522" max="12522" width="17.85546875" style="15" customWidth="1"/>
    <col min="12523" max="12523" width="16.85546875" style="15" customWidth="1"/>
    <col min="12524" max="12526" width="14.140625" style="15" customWidth="1"/>
    <col min="12527" max="12527" width="18.140625" style="15" customWidth="1"/>
    <col min="12528" max="12528" width="14.85546875" style="15" customWidth="1"/>
    <col min="12529" max="12530" width="14.140625" style="15" customWidth="1"/>
    <col min="12531" max="12775" width="9.140625" style="15"/>
    <col min="12776" max="12776" width="7.85546875" style="15" customWidth="1"/>
    <col min="12777" max="12777" width="51.140625" style="15" customWidth="1"/>
    <col min="12778" max="12778" width="17.85546875" style="15" customWidth="1"/>
    <col min="12779" max="12779" width="16.85546875" style="15" customWidth="1"/>
    <col min="12780" max="12782" width="14.140625" style="15" customWidth="1"/>
    <col min="12783" max="12783" width="18.140625" style="15" customWidth="1"/>
    <col min="12784" max="12784" width="14.85546875" style="15" customWidth="1"/>
    <col min="12785" max="12786" width="14.140625" style="15" customWidth="1"/>
    <col min="12787" max="13031" width="9.140625" style="15"/>
    <col min="13032" max="13032" width="7.85546875" style="15" customWidth="1"/>
    <col min="13033" max="13033" width="51.140625" style="15" customWidth="1"/>
    <col min="13034" max="13034" width="17.85546875" style="15" customWidth="1"/>
    <col min="13035" max="13035" width="16.85546875" style="15" customWidth="1"/>
    <col min="13036" max="13038" width="14.140625" style="15" customWidth="1"/>
    <col min="13039" max="13039" width="18.140625" style="15" customWidth="1"/>
    <col min="13040" max="13040" width="14.85546875" style="15" customWidth="1"/>
    <col min="13041" max="13042" width="14.140625" style="15" customWidth="1"/>
    <col min="13043" max="13287" width="9.140625" style="15"/>
    <col min="13288" max="13288" width="7.85546875" style="15" customWidth="1"/>
    <col min="13289" max="13289" width="51.140625" style="15" customWidth="1"/>
    <col min="13290" max="13290" width="17.85546875" style="15" customWidth="1"/>
    <col min="13291" max="13291" width="16.85546875" style="15" customWidth="1"/>
    <col min="13292" max="13294" width="14.140625" style="15" customWidth="1"/>
    <col min="13295" max="13295" width="18.140625" style="15" customWidth="1"/>
    <col min="13296" max="13296" width="14.85546875" style="15" customWidth="1"/>
    <col min="13297" max="13298" width="14.140625" style="15" customWidth="1"/>
    <col min="13299" max="13543" width="9.140625" style="15"/>
    <col min="13544" max="13544" width="7.85546875" style="15" customWidth="1"/>
    <col min="13545" max="13545" width="51.140625" style="15" customWidth="1"/>
    <col min="13546" max="13546" width="17.85546875" style="15" customWidth="1"/>
    <col min="13547" max="13547" width="16.85546875" style="15" customWidth="1"/>
    <col min="13548" max="13550" width="14.140625" style="15" customWidth="1"/>
    <col min="13551" max="13551" width="18.140625" style="15" customWidth="1"/>
    <col min="13552" max="13552" width="14.85546875" style="15" customWidth="1"/>
    <col min="13553" max="13554" width="14.140625" style="15" customWidth="1"/>
    <col min="13555" max="13799" width="9.140625" style="15"/>
    <col min="13800" max="13800" width="7.85546875" style="15" customWidth="1"/>
    <col min="13801" max="13801" width="51.140625" style="15" customWidth="1"/>
    <col min="13802" max="13802" width="17.85546875" style="15" customWidth="1"/>
    <col min="13803" max="13803" width="16.85546875" style="15" customWidth="1"/>
    <col min="13804" max="13806" width="14.140625" style="15" customWidth="1"/>
    <col min="13807" max="13807" width="18.140625" style="15" customWidth="1"/>
    <col min="13808" max="13808" width="14.85546875" style="15" customWidth="1"/>
    <col min="13809" max="13810" width="14.140625" style="15" customWidth="1"/>
    <col min="13811" max="14055" width="9.140625" style="15"/>
    <col min="14056" max="14056" width="7.85546875" style="15" customWidth="1"/>
    <col min="14057" max="14057" width="51.140625" style="15" customWidth="1"/>
    <col min="14058" max="14058" width="17.85546875" style="15" customWidth="1"/>
    <col min="14059" max="14059" width="16.85546875" style="15" customWidth="1"/>
    <col min="14060" max="14062" width="14.140625" style="15" customWidth="1"/>
    <col min="14063" max="14063" width="18.140625" style="15" customWidth="1"/>
    <col min="14064" max="14064" width="14.85546875" style="15" customWidth="1"/>
    <col min="14065" max="14066" width="14.140625" style="15" customWidth="1"/>
    <col min="14067" max="14311" width="9.140625" style="15"/>
    <col min="14312" max="14312" width="7.85546875" style="15" customWidth="1"/>
    <col min="14313" max="14313" width="51.140625" style="15" customWidth="1"/>
    <col min="14314" max="14314" width="17.85546875" style="15" customWidth="1"/>
    <col min="14315" max="14315" width="16.85546875" style="15" customWidth="1"/>
    <col min="14316" max="14318" width="14.140625" style="15" customWidth="1"/>
    <col min="14319" max="14319" width="18.140625" style="15" customWidth="1"/>
    <col min="14320" max="14320" width="14.85546875" style="15" customWidth="1"/>
    <col min="14321" max="14322" width="14.140625" style="15" customWidth="1"/>
    <col min="14323" max="14567" width="9.140625" style="15"/>
    <col min="14568" max="14568" width="7.85546875" style="15" customWidth="1"/>
    <col min="14569" max="14569" width="51.140625" style="15" customWidth="1"/>
    <col min="14570" max="14570" width="17.85546875" style="15" customWidth="1"/>
    <col min="14571" max="14571" width="16.85546875" style="15" customWidth="1"/>
    <col min="14572" max="14574" width="14.140625" style="15" customWidth="1"/>
    <col min="14575" max="14575" width="18.140625" style="15" customWidth="1"/>
    <col min="14576" max="14576" width="14.85546875" style="15" customWidth="1"/>
    <col min="14577" max="14578" width="14.140625" style="15" customWidth="1"/>
    <col min="14579" max="14823" width="9.140625" style="15"/>
    <col min="14824" max="14824" width="7.85546875" style="15" customWidth="1"/>
    <col min="14825" max="14825" width="51.140625" style="15" customWidth="1"/>
    <col min="14826" max="14826" width="17.85546875" style="15" customWidth="1"/>
    <col min="14827" max="14827" width="16.85546875" style="15" customWidth="1"/>
    <col min="14828" max="14830" width="14.140625" style="15" customWidth="1"/>
    <col min="14831" max="14831" width="18.140625" style="15" customWidth="1"/>
    <col min="14832" max="14832" width="14.85546875" style="15" customWidth="1"/>
    <col min="14833" max="14834" width="14.140625" style="15" customWidth="1"/>
    <col min="14835" max="15079" width="9.140625" style="15"/>
    <col min="15080" max="15080" width="7.85546875" style="15" customWidth="1"/>
    <col min="15081" max="15081" width="51.140625" style="15" customWidth="1"/>
    <col min="15082" max="15082" width="17.85546875" style="15" customWidth="1"/>
    <col min="15083" max="15083" width="16.85546875" style="15" customWidth="1"/>
    <col min="15084" max="15086" width="14.140625" style="15" customWidth="1"/>
    <col min="15087" max="15087" width="18.140625" style="15" customWidth="1"/>
    <col min="15088" max="15088" width="14.85546875" style="15" customWidth="1"/>
    <col min="15089" max="15090" width="14.140625" style="15" customWidth="1"/>
    <col min="15091" max="15335" width="9.140625" style="15"/>
    <col min="15336" max="15336" width="7.85546875" style="15" customWidth="1"/>
    <col min="15337" max="15337" width="51.140625" style="15" customWidth="1"/>
    <col min="15338" max="15338" width="17.85546875" style="15" customWidth="1"/>
    <col min="15339" max="15339" width="16.85546875" style="15" customWidth="1"/>
    <col min="15340" max="15342" width="14.140625" style="15" customWidth="1"/>
    <col min="15343" max="15343" width="18.140625" style="15" customWidth="1"/>
    <col min="15344" max="15344" width="14.85546875" style="15" customWidth="1"/>
    <col min="15345" max="15346" width="14.140625" style="15" customWidth="1"/>
    <col min="15347" max="15591" width="9.140625" style="15"/>
    <col min="15592" max="15592" width="7.85546875" style="15" customWidth="1"/>
    <col min="15593" max="15593" width="51.140625" style="15" customWidth="1"/>
    <col min="15594" max="15594" width="17.85546875" style="15" customWidth="1"/>
    <col min="15595" max="15595" width="16.85546875" style="15" customWidth="1"/>
    <col min="15596" max="15598" width="14.140625" style="15" customWidth="1"/>
    <col min="15599" max="15599" width="18.140625" style="15" customWidth="1"/>
    <col min="15600" max="15600" width="14.85546875" style="15" customWidth="1"/>
    <col min="15601" max="15602" width="14.140625" style="15" customWidth="1"/>
    <col min="15603" max="15847" width="9.140625" style="15"/>
    <col min="15848" max="15848" width="7.85546875" style="15" customWidth="1"/>
    <col min="15849" max="15849" width="51.140625" style="15" customWidth="1"/>
    <col min="15850" max="15850" width="17.85546875" style="15" customWidth="1"/>
    <col min="15851" max="15851" width="16.85546875" style="15" customWidth="1"/>
    <col min="15852" max="15854" width="14.140625" style="15" customWidth="1"/>
    <col min="15855" max="15855" width="18.140625" style="15" customWidth="1"/>
    <col min="15856" max="15856" width="14.85546875" style="15" customWidth="1"/>
    <col min="15857" max="15858" width="14.140625" style="15" customWidth="1"/>
    <col min="15859" max="16103" width="9.140625" style="15"/>
    <col min="16104" max="16104" width="7.85546875" style="15" customWidth="1"/>
    <col min="16105" max="16105" width="51.140625" style="15" customWidth="1"/>
    <col min="16106" max="16106" width="17.85546875" style="15" customWidth="1"/>
    <col min="16107" max="16107" width="16.85546875" style="15" customWidth="1"/>
    <col min="16108" max="16110" width="14.140625" style="15" customWidth="1"/>
    <col min="16111" max="16111" width="18.140625" style="15" customWidth="1"/>
    <col min="16112" max="16112" width="14.85546875" style="15" customWidth="1"/>
    <col min="16113" max="16114" width="14.140625" style="15" customWidth="1"/>
    <col min="16115" max="16384" width="9.140625" style="15"/>
  </cols>
  <sheetData>
    <row r="1" spans="1:18" ht="14.1" customHeight="1">
      <c r="A1" s="234" t="str">
        <f>'Attachment Supp TOC'!A1</f>
        <v>Versant Power (Bangor Hydro District)</v>
      </c>
      <c r="B1" s="234"/>
      <c r="C1" s="234"/>
      <c r="D1" s="234"/>
      <c r="E1" s="234"/>
      <c r="F1" s="234"/>
      <c r="G1" s="234"/>
      <c r="H1" s="234"/>
      <c r="I1" s="234"/>
      <c r="J1" s="234"/>
      <c r="K1" s="234"/>
      <c r="L1" s="234"/>
      <c r="M1" s="234"/>
      <c r="N1" s="234"/>
      <c r="O1" s="234"/>
      <c r="P1" s="234"/>
      <c r="Q1" s="234"/>
      <c r="R1" s="234"/>
    </row>
    <row r="2" spans="1:18">
      <c r="A2" s="233" t="s">
        <v>1</v>
      </c>
      <c r="B2" s="233"/>
      <c r="C2" s="233"/>
      <c r="D2" s="233"/>
      <c r="E2" s="233"/>
      <c r="F2" s="233"/>
      <c r="G2" s="233"/>
      <c r="H2" s="233"/>
      <c r="I2" s="233"/>
      <c r="J2" s="233"/>
      <c r="K2" s="233"/>
      <c r="L2" s="233"/>
      <c r="M2" s="233"/>
      <c r="N2" s="233"/>
      <c r="O2" s="233"/>
      <c r="P2" s="233"/>
      <c r="Q2" s="233"/>
      <c r="R2" s="233"/>
    </row>
    <row r="3" spans="1:18">
      <c r="A3" s="233" t="str">
        <f>'Attachment Supp TOC'!A3</f>
        <v>Per Attachment 2 of Appendix B to Attachment F of the ISO New England Inc. Open Access Transmission Tariff</v>
      </c>
      <c r="B3" s="233"/>
      <c r="C3" s="233"/>
      <c r="D3" s="233"/>
      <c r="E3" s="233"/>
      <c r="F3" s="233"/>
      <c r="G3" s="233"/>
      <c r="H3" s="233"/>
      <c r="I3" s="233"/>
      <c r="J3" s="233"/>
      <c r="K3" s="233"/>
      <c r="L3" s="233"/>
      <c r="M3" s="233"/>
      <c r="N3" s="233"/>
      <c r="O3" s="233"/>
      <c r="P3" s="233"/>
      <c r="Q3" s="233"/>
      <c r="R3" s="233"/>
    </row>
    <row r="4" spans="1:18">
      <c r="A4" s="234" t="s">
        <v>282</v>
      </c>
      <c r="B4" s="234"/>
      <c r="C4" s="234"/>
      <c r="D4" s="234"/>
      <c r="E4" s="234"/>
      <c r="F4" s="234"/>
      <c r="G4" s="234"/>
      <c r="H4" s="234"/>
      <c r="I4" s="234"/>
      <c r="J4" s="234"/>
      <c r="K4" s="234"/>
      <c r="L4" s="234"/>
      <c r="M4" s="234"/>
      <c r="N4" s="234"/>
      <c r="O4" s="234"/>
      <c r="P4" s="234"/>
      <c r="Q4" s="234"/>
      <c r="R4" s="234"/>
    </row>
    <row r="5" spans="1:18">
      <c r="A5" s="234" t="s">
        <v>75</v>
      </c>
      <c r="B5" s="234"/>
      <c r="C5" s="234"/>
      <c r="D5" s="234"/>
      <c r="E5" s="234"/>
      <c r="F5" s="234"/>
      <c r="G5" s="234"/>
      <c r="H5" s="234"/>
      <c r="I5" s="234"/>
      <c r="J5" s="234"/>
      <c r="K5" s="234"/>
      <c r="L5" s="234"/>
      <c r="M5" s="234"/>
      <c r="N5" s="234"/>
      <c r="O5" s="234"/>
      <c r="P5" s="234"/>
      <c r="Q5" s="234"/>
      <c r="R5" s="234"/>
    </row>
    <row r="6" spans="1:18">
      <c r="A6" s="5"/>
      <c r="B6" s="5"/>
      <c r="C6" s="5"/>
      <c r="D6" s="5"/>
      <c r="E6" s="5"/>
      <c r="F6" s="5"/>
      <c r="G6" s="5"/>
      <c r="H6" s="5"/>
      <c r="I6" s="5"/>
      <c r="J6" s="168"/>
      <c r="K6" s="5"/>
      <c r="L6" s="5"/>
      <c r="M6" s="5"/>
      <c r="N6" s="5"/>
      <c r="O6" s="5"/>
      <c r="P6" s="5"/>
      <c r="Q6" s="5"/>
      <c r="R6" s="5"/>
    </row>
    <row r="7" spans="1:18">
      <c r="A7" s="5"/>
      <c r="C7" s="2"/>
      <c r="D7" s="5"/>
      <c r="E7" s="5"/>
      <c r="F7" s="5"/>
      <c r="G7" s="5"/>
      <c r="H7" s="5"/>
      <c r="I7" s="5"/>
      <c r="J7" s="5"/>
      <c r="K7" s="5"/>
      <c r="L7" s="5"/>
      <c r="M7" s="5"/>
      <c r="N7" s="5"/>
      <c r="O7" s="5"/>
      <c r="P7" s="5"/>
      <c r="Q7" s="5"/>
      <c r="R7" s="5"/>
    </row>
    <row r="8" spans="1:18">
      <c r="A8" s="5"/>
      <c r="B8" s="11" t="s">
        <v>4</v>
      </c>
      <c r="C8" s="2"/>
      <c r="D8" s="5"/>
      <c r="E8" s="5"/>
      <c r="F8" s="5"/>
      <c r="G8" s="5"/>
      <c r="H8" s="5"/>
      <c r="I8" s="5"/>
      <c r="J8" s="5"/>
      <c r="K8" s="5"/>
      <c r="L8" s="5"/>
      <c r="M8" s="5"/>
      <c r="N8" s="5"/>
      <c r="O8" s="5"/>
      <c r="P8" s="5"/>
      <c r="Q8" s="5"/>
      <c r="R8" s="5"/>
    </row>
    <row r="9" spans="1:18">
      <c r="A9" s="26" t="s">
        <v>50</v>
      </c>
      <c r="B9" s="51"/>
      <c r="C9" s="51"/>
      <c r="D9" s="51"/>
      <c r="E9" s="51"/>
      <c r="F9" s="51"/>
      <c r="G9" s="51"/>
      <c r="H9" s="51"/>
      <c r="I9" s="51"/>
      <c r="J9" s="51"/>
      <c r="K9" s="51"/>
      <c r="P9" s="5"/>
      <c r="Q9" s="5"/>
      <c r="R9" s="29"/>
    </row>
    <row r="10" spans="1:18">
      <c r="A10" s="40" t="s">
        <v>52</v>
      </c>
      <c r="B10" s="40" t="s">
        <v>226</v>
      </c>
      <c r="C10" s="26"/>
      <c r="D10" s="29"/>
      <c r="E10" s="29"/>
      <c r="F10" s="29"/>
      <c r="G10" s="29"/>
      <c r="H10" s="29"/>
      <c r="I10" s="29"/>
      <c r="J10" s="29"/>
      <c r="K10" s="29"/>
      <c r="P10" s="40" t="s">
        <v>141</v>
      </c>
      <c r="Q10" s="26"/>
      <c r="R10" s="40" t="s">
        <v>54</v>
      </c>
    </row>
    <row r="11" spans="1:18">
      <c r="A11" s="3">
        <v>1</v>
      </c>
      <c r="B11" s="51" t="s">
        <v>283</v>
      </c>
      <c r="C11" s="51"/>
      <c r="E11" s="51"/>
      <c r="G11" s="51"/>
      <c r="L11" s="29"/>
      <c r="M11" s="29"/>
      <c r="N11" s="29"/>
      <c r="O11" s="29"/>
      <c r="P11" s="159">
        <v>-353369.22422882257</v>
      </c>
      <c r="Q11" s="140"/>
      <c r="R11" s="79" t="s">
        <v>284</v>
      </c>
    </row>
    <row r="12" spans="1:18">
      <c r="A12" s="3">
        <f>A11+1</f>
        <v>2</v>
      </c>
      <c r="B12" s="51" t="s">
        <v>285</v>
      </c>
      <c r="C12" s="51"/>
      <c r="E12" s="51"/>
      <c r="G12" s="51"/>
      <c r="L12" s="29"/>
      <c r="M12" s="29"/>
      <c r="N12" s="29"/>
      <c r="O12" s="29"/>
      <c r="P12" s="81">
        <f>P51</f>
        <v>-360492.05724549841</v>
      </c>
      <c r="Q12" s="82"/>
      <c r="R12" s="126"/>
    </row>
    <row r="13" spans="1:18" ht="13.5" thickBot="1">
      <c r="A13" s="3">
        <f>A12+1</f>
        <v>3</v>
      </c>
      <c r="B13" s="51" t="s">
        <v>286</v>
      </c>
      <c r="C13" s="51"/>
      <c r="E13" s="51"/>
      <c r="G13" s="51"/>
      <c r="L13" s="29"/>
      <c r="M13" s="29"/>
      <c r="N13" s="29"/>
      <c r="O13" s="29"/>
      <c r="P13" s="10">
        <f>P12-P11</f>
        <v>-7122.8330166758387</v>
      </c>
      <c r="Q13" s="140"/>
    </row>
    <row r="14" spans="1:18" ht="13.5" thickTop="1">
      <c r="A14" s="3"/>
      <c r="B14" s="51"/>
      <c r="C14" s="51"/>
      <c r="D14" s="51"/>
      <c r="E14" s="51"/>
      <c r="G14" s="51"/>
      <c r="L14" s="29"/>
      <c r="M14" s="29"/>
      <c r="N14" s="29"/>
      <c r="O14" s="29"/>
      <c r="P14" s="140"/>
      <c r="Q14" s="140"/>
    </row>
    <row r="15" spans="1:18">
      <c r="A15" s="3" t="s">
        <v>234</v>
      </c>
      <c r="B15" s="51"/>
      <c r="C15" s="51"/>
      <c r="D15" s="51"/>
      <c r="E15" s="51"/>
      <c r="F15" s="51"/>
      <c r="G15" s="51"/>
      <c r="H15" s="51"/>
      <c r="I15" s="51"/>
      <c r="J15" s="51"/>
      <c r="K15" s="51"/>
      <c r="L15" s="29"/>
      <c r="M15" s="29"/>
      <c r="N15" s="29"/>
      <c r="O15" s="29"/>
      <c r="P15" s="140"/>
      <c r="Q15" s="140"/>
    </row>
    <row r="16" spans="1:18">
      <c r="A16" s="3"/>
      <c r="B16" s="235" t="s">
        <v>235</v>
      </c>
      <c r="C16" s="236"/>
      <c r="D16" s="237"/>
      <c r="E16" s="26"/>
      <c r="F16" s="3" t="s">
        <v>5</v>
      </c>
      <c r="G16" s="26"/>
      <c r="H16" s="3" t="s">
        <v>51</v>
      </c>
      <c r="I16" s="3"/>
      <c r="J16" s="169" t="s">
        <v>287</v>
      </c>
      <c r="K16" s="3"/>
      <c r="L16" s="170" t="s">
        <v>77</v>
      </c>
      <c r="M16" s="3"/>
      <c r="N16" s="3" t="s">
        <v>288</v>
      </c>
      <c r="O16" s="3"/>
      <c r="P16" s="3" t="s">
        <v>289</v>
      </c>
      <c r="Q16" s="5"/>
      <c r="R16" s="29" t="s">
        <v>290</v>
      </c>
    </row>
    <row r="17" spans="1:20" ht="39">
      <c r="A17" s="3"/>
      <c r="B17" s="40" t="s">
        <v>191</v>
      </c>
      <c r="C17" s="26"/>
      <c r="D17" s="40" t="s">
        <v>237</v>
      </c>
      <c r="E17" s="26"/>
      <c r="F17" s="111" t="s">
        <v>291</v>
      </c>
      <c r="G17" s="26"/>
      <c r="H17" s="111" t="s">
        <v>292</v>
      </c>
      <c r="I17" s="29"/>
      <c r="J17" s="111" t="s">
        <v>293</v>
      </c>
      <c r="K17" s="29"/>
      <c r="L17" s="111" t="s">
        <v>294</v>
      </c>
      <c r="M17" s="171"/>
      <c r="N17" s="172" t="s">
        <v>295</v>
      </c>
      <c r="O17" s="171"/>
      <c r="P17" s="40" t="s">
        <v>296</v>
      </c>
      <c r="Q17" s="29"/>
      <c r="R17" s="40" t="s">
        <v>297</v>
      </c>
    </row>
    <row r="18" spans="1:20" ht="13.35" customHeight="1">
      <c r="A18" s="3">
        <f>A13+1</f>
        <v>4</v>
      </c>
      <c r="B18" s="29" t="s">
        <v>241</v>
      </c>
      <c r="C18" s="29"/>
      <c r="D18" s="29">
        <v>2022</v>
      </c>
      <c r="E18" s="29"/>
      <c r="F18" s="173">
        <v>-322070.38338531554</v>
      </c>
      <c r="G18" s="29"/>
      <c r="H18" s="173">
        <f>F18</f>
        <v>-322070.38338531554</v>
      </c>
      <c r="I18" s="173"/>
      <c r="J18" s="129">
        <v>2.8E-3</v>
      </c>
      <c r="K18" s="127" t="s">
        <v>90</v>
      </c>
      <c r="L18" s="129">
        <v>2.8E-3</v>
      </c>
      <c r="M18" s="127" t="s">
        <v>90</v>
      </c>
      <c r="N18" s="174">
        <f>F18*J18</f>
        <v>-901.79707347888348</v>
      </c>
      <c r="O18" s="127"/>
      <c r="P18" s="175">
        <f t="shared" ref="P18:P23" si="0">H18*L18</f>
        <v>-901.79707347888348</v>
      </c>
      <c r="Q18" s="175"/>
      <c r="R18" s="125">
        <f>P18-N18</f>
        <v>0</v>
      </c>
      <c r="T18" s="122"/>
    </row>
    <row r="19" spans="1:20" ht="13.35" customHeight="1">
      <c r="A19" s="3">
        <f>A18+1</f>
        <v>5</v>
      </c>
      <c r="B19" s="29" t="s">
        <v>242</v>
      </c>
      <c r="C19" s="29"/>
      <c r="D19" s="29">
        <v>2022</v>
      </c>
      <c r="E19" s="29"/>
      <c r="F19" s="173">
        <v>-322070.38338531554</v>
      </c>
      <c r="G19" s="29"/>
      <c r="H19" s="173">
        <f t="shared" ref="H19:H20" si="1">F19</f>
        <v>-322070.38338531554</v>
      </c>
      <c r="I19" s="173"/>
      <c r="J19" s="129">
        <v>2.5000000000000001E-3</v>
      </c>
      <c r="K19" s="127" t="s">
        <v>90</v>
      </c>
      <c r="L19" s="129">
        <v>2.5000000000000001E-3</v>
      </c>
      <c r="M19" s="127" t="s">
        <v>90</v>
      </c>
      <c r="N19" s="174">
        <f>F19*J19</f>
        <v>-805.17595846328891</v>
      </c>
      <c r="O19" s="127"/>
      <c r="P19" s="175">
        <f t="shared" si="0"/>
        <v>-805.17595846328891</v>
      </c>
      <c r="Q19" s="175"/>
      <c r="R19" s="125">
        <f t="shared" ref="R19:R48" si="2">P19-N19</f>
        <v>0</v>
      </c>
    </row>
    <row r="20" spans="1:20" ht="13.35" customHeight="1">
      <c r="A20" s="3">
        <f>A19+1</f>
        <v>6</v>
      </c>
      <c r="B20" s="29" t="s">
        <v>243</v>
      </c>
      <c r="C20" s="29"/>
      <c r="D20" s="29">
        <v>2022</v>
      </c>
      <c r="E20" s="29"/>
      <c r="F20" s="173">
        <v>-322070.38338531554</v>
      </c>
      <c r="G20" s="29"/>
      <c r="H20" s="173">
        <f t="shared" si="1"/>
        <v>-322070.38338531554</v>
      </c>
      <c r="I20" s="173"/>
      <c r="J20" s="129">
        <v>2.8E-3</v>
      </c>
      <c r="K20" s="127" t="s">
        <v>90</v>
      </c>
      <c r="L20" s="129">
        <v>2.8E-3</v>
      </c>
      <c r="M20" s="127" t="s">
        <v>90</v>
      </c>
      <c r="N20" s="174">
        <f>F20*J20</f>
        <v>-901.79707347888348</v>
      </c>
      <c r="O20" s="127"/>
      <c r="P20" s="175">
        <f t="shared" si="0"/>
        <v>-901.79707347888348</v>
      </c>
      <c r="Q20" s="175"/>
      <c r="R20" s="125">
        <f t="shared" si="2"/>
        <v>0</v>
      </c>
    </row>
    <row r="21" spans="1:20" ht="13.35" customHeight="1">
      <c r="A21" s="3"/>
      <c r="B21" s="29"/>
      <c r="C21" s="29"/>
      <c r="D21" s="29"/>
      <c r="E21" s="29"/>
      <c r="F21" s="173"/>
      <c r="G21" s="29"/>
      <c r="H21" s="173"/>
      <c r="I21" s="173"/>
      <c r="J21" s="176"/>
      <c r="K21" s="177"/>
      <c r="L21" s="176"/>
      <c r="M21" s="177"/>
      <c r="N21" s="174"/>
      <c r="O21" s="177"/>
      <c r="P21" s="175"/>
      <c r="Q21" s="175"/>
      <c r="R21" s="125"/>
    </row>
    <row r="22" spans="1:20" ht="13.35" customHeight="1">
      <c r="A22" s="3">
        <f>A20+1</f>
        <v>7</v>
      </c>
      <c r="B22" s="29" t="s">
        <v>244</v>
      </c>
      <c r="C22" s="29"/>
      <c r="D22" s="29">
        <v>2022</v>
      </c>
      <c r="E22" s="29"/>
      <c r="F22" s="173">
        <v>-324679.15349073656</v>
      </c>
      <c r="G22" s="29"/>
      <c r="H22" s="173">
        <f>+H20+P20+P19+P18</f>
        <v>-324679.15349073656</v>
      </c>
      <c r="I22" s="173"/>
      <c r="J22" s="129">
        <v>2.7000000000000001E-3</v>
      </c>
      <c r="K22" s="127" t="s">
        <v>90</v>
      </c>
      <c r="L22" s="129">
        <v>2.7000000000000001E-3</v>
      </c>
      <c r="M22" s="127" t="s">
        <v>90</v>
      </c>
      <c r="N22" s="174">
        <f>F22*J22</f>
        <v>-876.63371442498874</v>
      </c>
      <c r="O22" s="127"/>
      <c r="P22" s="175">
        <f t="shared" si="0"/>
        <v>-876.63371442498874</v>
      </c>
      <c r="Q22" s="175"/>
      <c r="R22" s="125">
        <f t="shared" si="2"/>
        <v>0</v>
      </c>
    </row>
    <row r="23" spans="1:20" ht="13.35" customHeight="1">
      <c r="A23" s="3">
        <f>A22+1</f>
        <v>8</v>
      </c>
      <c r="B23" s="29" t="s">
        <v>245</v>
      </c>
      <c r="C23" s="29"/>
      <c r="D23" s="29">
        <v>2022</v>
      </c>
      <c r="E23" s="29"/>
      <c r="F23" s="173">
        <v>-324679.15349073656</v>
      </c>
      <c r="G23" s="29"/>
      <c r="H23" s="173">
        <f>+H22</f>
        <v>-324679.15349073656</v>
      </c>
      <c r="I23" s="173"/>
      <c r="J23" s="129">
        <v>2.8E-3</v>
      </c>
      <c r="K23" s="127" t="s">
        <v>90</v>
      </c>
      <c r="L23" s="129">
        <v>2.8E-3</v>
      </c>
      <c r="M23" s="127" t="s">
        <v>90</v>
      </c>
      <c r="N23" s="174">
        <f>F23*J23</f>
        <v>-909.1016297740623</v>
      </c>
      <c r="O23" s="127"/>
      <c r="P23" s="175">
        <f t="shared" si="0"/>
        <v>-909.1016297740623</v>
      </c>
      <c r="Q23" s="175"/>
      <c r="R23" s="125">
        <f t="shared" si="2"/>
        <v>0</v>
      </c>
    </row>
    <row r="24" spans="1:20">
      <c r="A24" s="3">
        <f>A23+1</f>
        <v>9</v>
      </c>
      <c r="B24" s="29" t="s">
        <v>246</v>
      </c>
      <c r="C24" s="29"/>
      <c r="D24" s="29">
        <v>2022</v>
      </c>
      <c r="E24" s="29"/>
      <c r="F24" s="173">
        <v>-324679.15349073656</v>
      </c>
      <c r="G24" s="29"/>
      <c r="H24" s="173">
        <f>+H23</f>
        <v>-324679.15349073656</v>
      </c>
      <c r="I24" s="173"/>
      <c r="J24" s="129">
        <v>2.7000000000000001E-3</v>
      </c>
      <c r="K24" s="127" t="s">
        <v>90</v>
      </c>
      <c r="L24" s="129">
        <v>2.7000000000000001E-3</v>
      </c>
      <c r="M24" s="127" t="s">
        <v>90</v>
      </c>
      <c r="N24" s="174">
        <f>F24*J24</f>
        <v>-876.63371442498874</v>
      </c>
      <c r="O24" s="127"/>
      <c r="P24" s="175">
        <f>H24*L24</f>
        <v>-876.63371442498874</v>
      </c>
      <c r="Q24" s="175"/>
      <c r="R24" s="125">
        <f t="shared" si="2"/>
        <v>0</v>
      </c>
    </row>
    <row r="25" spans="1:20">
      <c r="A25" s="3"/>
      <c r="B25" s="29"/>
      <c r="C25" s="29"/>
      <c r="D25" s="29"/>
      <c r="E25" s="29"/>
      <c r="F25" s="173"/>
      <c r="G25" s="29"/>
      <c r="H25" s="173"/>
      <c r="I25" s="173"/>
      <c r="J25" s="176"/>
      <c r="K25" s="177"/>
      <c r="L25" s="176"/>
      <c r="M25" s="177"/>
      <c r="N25" s="174"/>
      <c r="O25" s="177"/>
      <c r="P25" s="175"/>
      <c r="Q25" s="175"/>
      <c r="R25" s="125"/>
    </row>
    <row r="26" spans="1:20">
      <c r="A26" s="3">
        <f>A24+1</f>
        <v>10</v>
      </c>
      <c r="B26" s="29" t="s">
        <v>247</v>
      </c>
      <c r="C26" s="29"/>
      <c r="D26" s="29">
        <v>2022</v>
      </c>
      <c r="E26" s="29"/>
      <c r="F26" s="173">
        <v>-327341.52254936058</v>
      </c>
      <c r="G26" s="29"/>
      <c r="H26" s="173">
        <f>+H24+P24+P23+P22</f>
        <v>-327341.52254936058</v>
      </c>
      <c r="I26" s="173"/>
      <c r="J26" s="129">
        <v>3.0999999999999999E-3</v>
      </c>
      <c r="K26" s="127" t="s">
        <v>90</v>
      </c>
      <c r="L26" s="129">
        <v>3.0999999999999999E-3</v>
      </c>
      <c r="M26" s="127" t="s">
        <v>90</v>
      </c>
      <c r="N26" s="174">
        <f>F26*J26</f>
        <v>-1014.7587199030178</v>
      </c>
      <c r="O26" s="127"/>
      <c r="P26" s="175">
        <f>H26*L26</f>
        <v>-1014.7587199030178</v>
      </c>
      <c r="Q26" s="175"/>
      <c r="R26" s="125">
        <f t="shared" si="2"/>
        <v>0</v>
      </c>
    </row>
    <row r="27" spans="1:20">
      <c r="A27" s="3">
        <f>A26+1</f>
        <v>11</v>
      </c>
      <c r="B27" s="29" t="s">
        <v>248</v>
      </c>
      <c r="C27" s="29"/>
      <c r="D27" s="29">
        <v>2022</v>
      </c>
      <c r="E27" s="29"/>
      <c r="F27" s="173">
        <v>-327341.52254936058</v>
      </c>
      <c r="G27" s="29"/>
      <c r="H27" s="173">
        <f>+H26</f>
        <v>-327341.52254936058</v>
      </c>
      <c r="I27" s="173"/>
      <c r="J27" s="129">
        <v>3.0999999999999999E-3</v>
      </c>
      <c r="K27" s="127" t="s">
        <v>90</v>
      </c>
      <c r="L27" s="129">
        <v>3.0999999999999999E-3</v>
      </c>
      <c r="M27" s="127" t="s">
        <v>90</v>
      </c>
      <c r="N27" s="174">
        <f>F27*J27</f>
        <v>-1014.7587199030178</v>
      </c>
      <c r="O27" s="127"/>
      <c r="P27" s="175">
        <f>H27*L27</f>
        <v>-1014.7587199030178</v>
      </c>
      <c r="Q27" s="175"/>
      <c r="R27" s="125">
        <f t="shared" si="2"/>
        <v>0</v>
      </c>
    </row>
    <row r="28" spans="1:20">
      <c r="A28" s="3">
        <f>A27+1</f>
        <v>12</v>
      </c>
      <c r="B28" s="29" t="s">
        <v>249</v>
      </c>
      <c r="C28" s="29"/>
      <c r="D28" s="29">
        <v>2022</v>
      </c>
      <c r="E28" s="29"/>
      <c r="F28" s="173">
        <v>-327341.52254936058</v>
      </c>
      <c r="G28" s="29"/>
      <c r="H28" s="173">
        <f>+H27</f>
        <v>-327341.52254936058</v>
      </c>
      <c r="I28" s="173"/>
      <c r="J28" s="129">
        <v>3.0000000000000001E-3</v>
      </c>
      <c r="K28" s="127" t="s">
        <v>90</v>
      </c>
      <c r="L28" s="129">
        <v>3.0000000000000001E-3</v>
      </c>
      <c r="M28" s="127" t="s">
        <v>90</v>
      </c>
      <c r="N28" s="174">
        <f>F28*J28</f>
        <v>-982.02456764808176</v>
      </c>
      <c r="O28" s="127"/>
      <c r="P28" s="175">
        <f>H28*L28</f>
        <v>-982.02456764808176</v>
      </c>
      <c r="Q28" s="175"/>
      <c r="R28" s="125">
        <f t="shared" si="2"/>
        <v>0</v>
      </c>
    </row>
    <row r="29" spans="1:20">
      <c r="A29" s="3"/>
      <c r="B29" s="29"/>
      <c r="C29" s="29"/>
      <c r="D29" s="29"/>
      <c r="E29" s="29"/>
      <c r="F29" s="173"/>
      <c r="G29" s="29"/>
      <c r="H29" s="173"/>
      <c r="I29" s="173"/>
      <c r="J29" s="176"/>
      <c r="K29" s="177"/>
      <c r="L29" s="176"/>
      <c r="M29" s="177"/>
      <c r="N29" s="174"/>
      <c r="O29" s="177"/>
      <c r="P29" s="175"/>
      <c r="Q29" s="175"/>
      <c r="R29" s="125"/>
    </row>
    <row r="30" spans="1:20">
      <c r="A30" s="3">
        <f>A28+1</f>
        <v>13</v>
      </c>
      <c r="B30" s="29" t="s">
        <v>250</v>
      </c>
      <c r="C30" s="29"/>
      <c r="D30" s="29">
        <v>2022</v>
      </c>
      <c r="E30" s="29"/>
      <c r="F30" s="173">
        <v>-330353.06455681467</v>
      </c>
      <c r="G30" s="29"/>
      <c r="H30" s="173">
        <f>+H28+P28+P27+P26</f>
        <v>-330353.06455681467</v>
      </c>
      <c r="I30" s="173"/>
      <c r="J30" s="129">
        <v>4.1999999999999997E-3</v>
      </c>
      <c r="K30" s="127" t="s">
        <v>90</v>
      </c>
      <c r="L30" s="129">
        <v>4.1999999999999997E-3</v>
      </c>
      <c r="M30" s="127" t="s">
        <v>90</v>
      </c>
      <c r="N30" s="174">
        <f>F30*J30</f>
        <v>-1387.4828711386215</v>
      </c>
      <c r="O30" s="127"/>
      <c r="P30" s="175">
        <f>H30*L30</f>
        <v>-1387.4828711386215</v>
      </c>
      <c r="Q30" s="175"/>
      <c r="R30" s="125">
        <f t="shared" si="2"/>
        <v>0</v>
      </c>
    </row>
    <row r="31" spans="1:20">
      <c r="A31" s="3">
        <f>A30+1</f>
        <v>14</v>
      </c>
      <c r="B31" s="29" t="s">
        <v>251</v>
      </c>
      <c r="C31" s="29"/>
      <c r="D31" s="29">
        <v>2022</v>
      </c>
      <c r="E31" s="29"/>
      <c r="F31" s="173">
        <v>-330353.06455681467</v>
      </c>
      <c r="G31" s="29"/>
      <c r="H31" s="173">
        <f>+H30</f>
        <v>-330353.06455681467</v>
      </c>
      <c r="I31" s="173"/>
      <c r="J31" s="129">
        <v>4.0000000000000001E-3</v>
      </c>
      <c r="K31" s="127" t="s">
        <v>90</v>
      </c>
      <c r="L31" s="129">
        <v>4.0000000000000001E-3</v>
      </c>
      <c r="M31" s="127" t="s">
        <v>90</v>
      </c>
      <c r="N31" s="174">
        <f>F31*J31</f>
        <v>-1321.4122582272587</v>
      </c>
      <c r="O31" s="127"/>
      <c r="P31" s="175">
        <f>H31*L31</f>
        <v>-1321.4122582272587</v>
      </c>
      <c r="Q31" s="175"/>
      <c r="R31" s="125">
        <f t="shared" si="2"/>
        <v>0</v>
      </c>
    </row>
    <row r="32" spans="1:20">
      <c r="A32" s="3">
        <f>A31+1</f>
        <v>15</v>
      </c>
      <c r="B32" s="29" t="s">
        <v>252</v>
      </c>
      <c r="C32" s="29"/>
      <c r="D32" s="29">
        <v>2022</v>
      </c>
      <c r="E32" s="29"/>
      <c r="F32" s="173">
        <v>-330353.06455681467</v>
      </c>
      <c r="G32" s="29"/>
      <c r="H32" s="173">
        <f>+H31</f>
        <v>-330353.06455681467</v>
      </c>
      <c r="I32" s="173"/>
      <c r="J32" s="129">
        <v>4.1999999999999997E-3</v>
      </c>
      <c r="K32" s="127" t="s">
        <v>90</v>
      </c>
      <c r="L32" s="129">
        <v>4.1999999999999997E-3</v>
      </c>
      <c r="M32" s="127" t="s">
        <v>90</v>
      </c>
      <c r="N32" s="174">
        <f>F32*J32</f>
        <v>-1387.4828711386215</v>
      </c>
      <c r="O32" s="127"/>
      <c r="P32" s="175">
        <f>H32*L32</f>
        <v>-1387.4828711386215</v>
      </c>
      <c r="Q32" s="175"/>
      <c r="R32" s="125">
        <f t="shared" si="2"/>
        <v>0</v>
      </c>
    </row>
    <row r="33" spans="1:18">
      <c r="A33" s="3"/>
      <c r="B33" s="29"/>
      <c r="C33" s="29"/>
      <c r="D33" s="29"/>
      <c r="E33" s="29"/>
      <c r="F33" s="173"/>
      <c r="G33" s="29"/>
      <c r="H33" s="173"/>
      <c r="I33" s="173"/>
      <c r="J33" s="178"/>
      <c r="K33" s="177"/>
      <c r="L33" s="178"/>
      <c r="M33" s="177"/>
      <c r="N33" s="174"/>
      <c r="O33" s="177"/>
      <c r="P33" s="175"/>
      <c r="Q33" s="175"/>
      <c r="R33" s="125"/>
    </row>
    <row r="34" spans="1:18" ht="13.35" customHeight="1">
      <c r="A34" s="3">
        <f>A32+1</f>
        <v>16</v>
      </c>
      <c r="B34" s="29" t="s">
        <v>241</v>
      </c>
      <c r="C34" s="29"/>
      <c r="D34" s="29">
        <v>2023</v>
      </c>
      <c r="E34" s="29"/>
      <c r="F34" s="173">
        <v>-334449.44255731913</v>
      </c>
      <c r="G34" s="29"/>
      <c r="H34" s="173">
        <f>+H32+P32+P31+P30</f>
        <v>-334449.44255731913</v>
      </c>
      <c r="I34" s="173"/>
      <c r="J34" s="129">
        <v>5.4000000000000003E-3</v>
      </c>
      <c r="K34" s="127" t="s">
        <v>90</v>
      </c>
      <c r="L34" s="129">
        <v>5.4000000000000003E-3</v>
      </c>
      <c r="M34" s="127" t="s">
        <v>90</v>
      </c>
      <c r="N34" s="174">
        <f>F34*J34</f>
        <v>-1806.0269898095235</v>
      </c>
      <c r="O34" s="127"/>
      <c r="P34" s="175">
        <f>H34*L34</f>
        <v>-1806.0269898095235</v>
      </c>
      <c r="Q34" s="175"/>
      <c r="R34" s="125">
        <f t="shared" si="2"/>
        <v>0</v>
      </c>
    </row>
    <row r="35" spans="1:18" ht="13.35" customHeight="1">
      <c r="A35" s="3">
        <f>A34+1</f>
        <v>17</v>
      </c>
      <c r="B35" s="29" t="s">
        <v>242</v>
      </c>
      <c r="C35" s="29"/>
      <c r="D35" s="29">
        <v>2023</v>
      </c>
      <c r="E35" s="29"/>
      <c r="F35" s="173">
        <v>-334449.44255731913</v>
      </c>
      <c r="G35" s="29"/>
      <c r="H35" s="173">
        <f>+H34</f>
        <v>-334449.44255731913</v>
      </c>
      <c r="I35" s="173"/>
      <c r="J35" s="129">
        <v>4.7999999999999996E-3</v>
      </c>
      <c r="K35" s="127" t="s">
        <v>90</v>
      </c>
      <c r="L35" s="129">
        <v>4.7999999999999996E-3</v>
      </c>
      <c r="M35" s="127" t="s">
        <v>90</v>
      </c>
      <c r="N35" s="174">
        <f>F35*J35</f>
        <v>-1605.3573242751318</v>
      </c>
      <c r="O35" s="127"/>
      <c r="P35" s="175">
        <f>H35*L35</f>
        <v>-1605.3573242751318</v>
      </c>
      <c r="Q35" s="175"/>
      <c r="R35" s="125">
        <f t="shared" si="2"/>
        <v>0</v>
      </c>
    </row>
    <row r="36" spans="1:18" ht="13.35" customHeight="1">
      <c r="A36" s="3">
        <f>A35+1</f>
        <v>18</v>
      </c>
      <c r="B36" s="29" t="s">
        <v>243</v>
      </c>
      <c r="C36" s="29"/>
      <c r="D36" s="29">
        <v>2023</v>
      </c>
      <c r="E36" s="29"/>
      <c r="F36" s="173">
        <v>-334449.44255731913</v>
      </c>
      <c r="G36" s="29"/>
      <c r="H36" s="173">
        <f>+H35</f>
        <v>-334449.44255731913</v>
      </c>
      <c r="I36" s="173"/>
      <c r="J36" s="129">
        <v>5.4000000000000003E-3</v>
      </c>
      <c r="K36" s="127" t="s">
        <v>90</v>
      </c>
      <c r="L36" s="129">
        <v>5.4000000000000003E-3</v>
      </c>
      <c r="M36" s="127" t="s">
        <v>90</v>
      </c>
      <c r="N36" s="174">
        <f>F36*J36</f>
        <v>-1806.0269898095235</v>
      </c>
      <c r="O36" s="127"/>
      <c r="P36" s="175">
        <f>H36*L36</f>
        <v>-1806.0269898095235</v>
      </c>
      <c r="Q36" s="175"/>
      <c r="R36" s="125">
        <f t="shared" si="2"/>
        <v>0</v>
      </c>
    </row>
    <row r="37" spans="1:18" ht="13.35" customHeight="1">
      <c r="A37" s="3"/>
      <c r="B37" s="29"/>
      <c r="C37" s="29"/>
      <c r="D37" s="29"/>
      <c r="E37" s="29"/>
      <c r="F37" s="173"/>
      <c r="G37" s="29"/>
      <c r="H37" s="173"/>
      <c r="I37" s="173"/>
      <c r="J37" s="176"/>
      <c r="K37" s="177"/>
      <c r="L37" s="176"/>
      <c r="M37" s="177"/>
      <c r="N37" s="174"/>
      <c r="O37" s="177"/>
      <c r="P37" s="175"/>
      <c r="Q37" s="175"/>
      <c r="R37" s="125"/>
    </row>
    <row r="38" spans="1:18" ht="13.35" customHeight="1">
      <c r="A38" s="3">
        <f>A36+1</f>
        <v>19</v>
      </c>
      <c r="B38" s="29" t="s">
        <v>244</v>
      </c>
      <c r="C38" s="29"/>
      <c r="D38" s="29">
        <v>2023</v>
      </c>
      <c r="E38" s="29"/>
      <c r="F38" s="173">
        <v>-339666.85386121331</v>
      </c>
      <c r="G38" s="29"/>
      <c r="H38" s="173">
        <f>+H36+P36+P35+P34</f>
        <v>-339666.85386121331</v>
      </c>
      <c r="I38" s="173"/>
      <c r="J38" s="129">
        <v>6.1999999999999998E-3</v>
      </c>
      <c r="K38" s="127" t="s">
        <v>90</v>
      </c>
      <c r="L38" s="129">
        <v>6.1999999999999998E-3</v>
      </c>
      <c r="M38" s="127" t="s">
        <v>90</v>
      </c>
      <c r="N38" s="174">
        <f>F38*J38</f>
        <v>-2105.9344939395223</v>
      </c>
      <c r="O38" s="127"/>
      <c r="P38" s="175">
        <f>H38*L38</f>
        <v>-2105.9344939395223</v>
      </c>
      <c r="Q38" s="175"/>
      <c r="R38" s="125">
        <f t="shared" si="2"/>
        <v>0</v>
      </c>
    </row>
    <row r="39" spans="1:18" ht="13.35" customHeight="1">
      <c r="A39" s="3">
        <f>A38+1</f>
        <v>20</v>
      </c>
      <c r="B39" s="29" t="s">
        <v>245</v>
      </c>
      <c r="C39" s="29"/>
      <c r="D39" s="29">
        <v>2023</v>
      </c>
      <c r="E39" s="29"/>
      <c r="F39" s="173">
        <v>-339666.85386121331</v>
      </c>
      <c r="G39" s="29"/>
      <c r="H39" s="173">
        <f>+H38</f>
        <v>-339666.85386121331</v>
      </c>
      <c r="I39" s="173"/>
      <c r="J39" s="129">
        <v>6.4000000000000003E-3</v>
      </c>
      <c r="K39" s="127" t="s">
        <v>90</v>
      </c>
      <c r="L39" s="129">
        <v>6.4000000000000003E-3</v>
      </c>
      <c r="M39" s="127" t="s">
        <v>90</v>
      </c>
      <c r="N39" s="174">
        <f>F39*J39</f>
        <v>-2173.8678647117654</v>
      </c>
      <c r="O39" s="127"/>
      <c r="P39" s="175">
        <f>H39*L39</f>
        <v>-2173.8678647117654</v>
      </c>
      <c r="Q39" s="175"/>
      <c r="R39" s="125">
        <f t="shared" si="2"/>
        <v>0</v>
      </c>
    </row>
    <row r="40" spans="1:18">
      <c r="A40" s="3">
        <f>A39+1</f>
        <v>21</v>
      </c>
      <c r="B40" s="29" t="s">
        <v>246</v>
      </c>
      <c r="C40" s="29"/>
      <c r="D40" s="29">
        <v>2023</v>
      </c>
      <c r="E40" s="29"/>
      <c r="F40" s="173">
        <v>-339666.85386121331</v>
      </c>
      <c r="G40" s="29"/>
      <c r="H40" s="173">
        <f>+H39</f>
        <v>-339666.85386121331</v>
      </c>
      <c r="I40" s="173"/>
      <c r="J40" s="129">
        <v>3.8882352941176468E-3</v>
      </c>
      <c r="K40" s="127" t="s">
        <v>98</v>
      </c>
      <c r="L40" s="129">
        <v>6.1999999999999998E-3</v>
      </c>
      <c r="M40" s="127" t="s">
        <v>98</v>
      </c>
      <c r="N40" s="174">
        <f>F40*J40</f>
        <v>-1320.7046494250706</v>
      </c>
      <c r="O40" s="127"/>
      <c r="P40" s="175">
        <f>H40*L40</f>
        <v>-2105.9344939395223</v>
      </c>
      <c r="Q40" s="175"/>
      <c r="R40" s="125">
        <f t="shared" si="2"/>
        <v>-785.22984451445177</v>
      </c>
    </row>
    <row r="41" spans="1:18">
      <c r="A41" s="3"/>
      <c r="B41" s="29"/>
      <c r="C41" s="29"/>
      <c r="D41" s="29"/>
      <c r="E41" s="29"/>
      <c r="F41" s="173"/>
      <c r="G41" s="29"/>
      <c r="H41" s="173"/>
      <c r="I41" s="173"/>
      <c r="J41" s="173"/>
      <c r="K41" s="177"/>
      <c r="L41" s="173"/>
      <c r="M41" s="177"/>
      <c r="N41" s="174"/>
      <c r="O41" s="177"/>
      <c r="P41" s="175"/>
      <c r="Q41" s="175"/>
      <c r="R41" s="125"/>
    </row>
    <row r="42" spans="1:18">
      <c r="A42" s="3">
        <f>A40+1</f>
        <v>22</v>
      </c>
      <c r="B42" s="29" t="s">
        <v>247</v>
      </c>
      <c r="C42" s="29"/>
      <c r="D42" s="29">
        <v>2023</v>
      </c>
      <c r="E42" s="29"/>
      <c r="F42" s="173">
        <v>-345267.36086928967</v>
      </c>
      <c r="G42" s="29"/>
      <c r="H42" s="173">
        <f>+H40+P40+P39+P38</f>
        <v>-346052.59071380412</v>
      </c>
      <c r="I42" s="173"/>
      <c r="J42" s="129">
        <v>3.8882352941176468E-3</v>
      </c>
      <c r="K42" s="127" t="s">
        <v>98</v>
      </c>
      <c r="L42" s="129">
        <v>6.7999999999999996E-3</v>
      </c>
      <c r="M42" s="127" t="s">
        <v>98</v>
      </c>
      <c r="N42" s="174">
        <f>F42*J42</f>
        <v>-1342.4807384388262</v>
      </c>
      <c r="O42" s="127"/>
      <c r="P42" s="175">
        <f>H42*L42</f>
        <v>-2353.1576168538677</v>
      </c>
      <c r="Q42" s="175"/>
      <c r="R42" s="125">
        <f t="shared" si="2"/>
        <v>-1010.6768784150415</v>
      </c>
    </row>
    <row r="43" spans="1:18">
      <c r="A43" s="3">
        <f>A42+1</f>
        <v>23</v>
      </c>
      <c r="B43" s="29" t="s">
        <v>248</v>
      </c>
      <c r="C43" s="29"/>
      <c r="D43" s="29">
        <v>2023</v>
      </c>
      <c r="E43" s="29"/>
      <c r="F43" s="173">
        <v>-345267.36086928967</v>
      </c>
      <c r="G43" s="29"/>
      <c r="H43" s="173">
        <f>+H42</f>
        <v>-346052.59071380412</v>
      </c>
      <c r="I43" s="173"/>
      <c r="J43" s="129">
        <v>3.8882352941176468E-3</v>
      </c>
      <c r="K43" s="127" t="s">
        <v>98</v>
      </c>
      <c r="L43" s="129">
        <v>6.7999999999999996E-3</v>
      </c>
      <c r="M43" s="127" t="s">
        <v>98</v>
      </c>
      <c r="N43" s="174">
        <f>F43*J43</f>
        <v>-1342.4807384388262</v>
      </c>
      <c r="O43" s="127"/>
      <c r="P43" s="175">
        <f>H43*L43</f>
        <v>-2353.1576168538677</v>
      </c>
      <c r="Q43" s="175"/>
      <c r="R43" s="125">
        <f t="shared" si="2"/>
        <v>-1010.6768784150415</v>
      </c>
    </row>
    <row r="44" spans="1:18">
      <c r="A44" s="3">
        <f>A43+1</f>
        <v>24</v>
      </c>
      <c r="B44" s="29" t="s">
        <v>249</v>
      </c>
      <c r="C44" s="29"/>
      <c r="D44" s="29">
        <v>2023</v>
      </c>
      <c r="E44" s="29"/>
      <c r="F44" s="173">
        <v>-345267.36086928967</v>
      </c>
      <c r="G44" s="29"/>
      <c r="H44" s="173">
        <f>+H43</f>
        <v>-346052.59071380412</v>
      </c>
      <c r="I44" s="173"/>
      <c r="J44" s="129">
        <v>3.8882352941176468E-3</v>
      </c>
      <c r="K44" s="127" t="s">
        <v>98</v>
      </c>
      <c r="L44" s="129">
        <v>6.6E-3</v>
      </c>
      <c r="M44" s="127" t="s">
        <v>98</v>
      </c>
      <c r="N44" s="174">
        <f>F44*J44</f>
        <v>-1342.4807384388262</v>
      </c>
      <c r="O44" s="127"/>
      <c r="P44" s="175">
        <f>H44*L44</f>
        <v>-2283.9470987111072</v>
      </c>
      <c r="Q44" s="175"/>
      <c r="R44" s="125">
        <f t="shared" si="2"/>
        <v>-941.46636027228101</v>
      </c>
    </row>
    <row r="45" spans="1:18">
      <c r="A45" s="3"/>
      <c r="B45" s="29"/>
      <c r="C45" s="29"/>
      <c r="D45" s="29"/>
      <c r="E45" s="29"/>
      <c r="F45" s="173"/>
      <c r="G45" s="29"/>
      <c r="H45" s="173"/>
      <c r="I45" s="173"/>
      <c r="J45" s="173"/>
      <c r="K45" s="177"/>
      <c r="L45" s="173"/>
      <c r="M45" s="177"/>
      <c r="N45" s="174"/>
      <c r="O45" s="177"/>
      <c r="P45" s="175"/>
      <c r="Q45" s="175"/>
      <c r="R45" s="125"/>
    </row>
    <row r="46" spans="1:18">
      <c r="A46" s="3">
        <f>A44+1</f>
        <v>25</v>
      </c>
      <c r="B46" s="29" t="s">
        <v>250</v>
      </c>
      <c r="C46" s="29"/>
      <c r="D46" s="29">
        <v>2023</v>
      </c>
      <c r="E46" s="29"/>
      <c r="F46" s="173">
        <v>-349294.80308460619</v>
      </c>
      <c r="G46" s="29"/>
      <c r="H46" s="173">
        <f>+H44+P44+P43+P42</f>
        <v>-353042.853046223</v>
      </c>
      <c r="I46" s="173"/>
      <c r="J46" s="129">
        <v>3.8882352941176468E-3</v>
      </c>
      <c r="K46" s="127" t="s">
        <v>98</v>
      </c>
      <c r="L46" s="129">
        <v>7.1000000000000004E-3</v>
      </c>
      <c r="M46" s="127" t="s">
        <v>98</v>
      </c>
      <c r="N46" s="174">
        <f>F46*J46</f>
        <v>-1358.1403814054393</v>
      </c>
      <c r="O46" s="127"/>
      <c r="P46" s="175">
        <f>H46*L46</f>
        <v>-2506.6042566281835</v>
      </c>
      <c r="Q46" s="175"/>
      <c r="R46" s="125">
        <f t="shared" si="2"/>
        <v>-1148.4638752227443</v>
      </c>
    </row>
    <row r="47" spans="1:18">
      <c r="A47" s="3">
        <f>A46+1</f>
        <v>26</v>
      </c>
      <c r="B47" s="29" t="s">
        <v>251</v>
      </c>
      <c r="C47" s="29"/>
      <c r="D47" s="29">
        <v>2023</v>
      </c>
      <c r="E47" s="29"/>
      <c r="F47" s="173">
        <v>-349294.80308460619</v>
      </c>
      <c r="G47" s="29"/>
      <c r="H47" s="173">
        <f>+H46</f>
        <v>-353042.853046223</v>
      </c>
      <c r="I47" s="173"/>
      <c r="J47" s="129">
        <v>3.8882352941176468E-3</v>
      </c>
      <c r="K47" s="127" t="s">
        <v>98</v>
      </c>
      <c r="L47" s="129">
        <v>6.8999999999999999E-3</v>
      </c>
      <c r="M47" s="127" t="s">
        <v>98</v>
      </c>
      <c r="N47" s="174">
        <f>F47*J47</f>
        <v>-1358.1403814054393</v>
      </c>
      <c r="O47" s="127"/>
      <c r="P47" s="175">
        <f>H47*L47</f>
        <v>-2435.9956860189386</v>
      </c>
      <c r="Q47" s="175"/>
      <c r="R47" s="125">
        <f t="shared" si="2"/>
        <v>-1077.8553046134994</v>
      </c>
    </row>
    <row r="48" spans="1:18">
      <c r="A48" s="3">
        <f>A47+1</f>
        <v>27</v>
      </c>
      <c r="B48" s="29" t="s">
        <v>252</v>
      </c>
      <c r="C48" s="29"/>
      <c r="D48" s="29">
        <v>2023</v>
      </c>
      <c r="E48" s="29"/>
      <c r="F48" s="173">
        <v>-349294.80308460619</v>
      </c>
      <c r="G48" s="29"/>
      <c r="H48" s="173">
        <f>+H47</f>
        <v>-353042.853046223</v>
      </c>
      <c r="I48" s="173"/>
      <c r="J48" s="129">
        <v>3.8882352941176468E-3</v>
      </c>
      <c r="K48" s="127" t="s">
        <v>98</v>
      </c>
      <c r="L48" s="129">
        <v>7.1000000000000004E-3</v>
      </c>
      <c r="M48" s="127" t="s">
        <v>98</v>
      </c>
      <c r="N48" s="179">
        <f>F48*J48</f>
        <v>-1358.1403814054393</v>
      </c>
      <c r="O48" s="127"/>
      <c r="P48" s="180">
        <f>H48*L48</f>
        <v>-2506.6042566281835</v>
      </c>
      <c r="Q48" s="175"/>
      <c r="R48" s="125">
        <f t="shared" si="2"/>
        <v>-1148.4638752227443</v>
      </c>
    </row>
    <row r="49" spans="1:18">
      <c r="A49" s="3"/>
      <c r="D49" s="51"/>
      <c r="E49" s="51"/>
      <c r="G49" s="51"/>
      <c r="L49" s="45"/>
      <c r="N49" s="125"/>
      <c r="P49" s="181"/>
      <c r="Q49" s="181"/>
    </row>
    <row r="50" spans="1:18">
      <c r="A50" s="3"/>
      <c r="L50" s="45"/>
      <c r="P50" s="182"/>
      <c r="Q50" s="182"/>
      <c r="R50" s="183"/>
    </row>
    <row r="51" spans="1:18" ht="13.5" thickBot="1">
      <c r="A51" s="3">
        <f>A48+1</f>
        <v>28</v>
      </c>
      <c r="L51" s="45" t="s">
        <v>298</v>
      </c>
      <c r="N51" s="85">
        <f>F18+SUM(N18:N48)</f>
        <v>-353369.22422882257</v>
      </c>
      <c r="P51" s="85">
        <f>H18+SUM(P18:P48)</f>
        <v>-360492.05724549841</v>
      </c>
      <c r="Q51" s="181"/>
      <c r="R51" s="85">
        <f>SUM(R18:R48)</f>
        <v>-7122.8330166758042</v>
      </c>
    </row>
    <row r="52" spans="1:18" ht="13.5" thickTop="1">
      <c r="A52" s="3"/>
      <c r="L52" s="45"/>
      <c r="P52" s="181"/>
      <c r="Q52" s="181"/>
    </row>
    <row r="53" spans="1:18">
      <c r="A53" s="109" t="s">
        <v>43</v>
      </c>
      <c r="N53" s="58"/>
      <c r="P53" s="181"/>
      <c r="Q53" s="181"/>
    </row>
    <row r="54" spans="1:18">
      <c r="A54" s="127" t="s">
        <v>44</v>
      </c>
      <c r="B54" s="15" t="s">
        <v>256</v>
      </c>
      <c r="P54" s="181"/>
      <c r="Q54" s="181"/>
    </row>
    <row r="55" spans="1:18">
      <c r="A55" s="127" t="s">
        <v>90</v>
      </c>
      <c r="B55" s="15" t="s">
        <v>257</v>
      </c>
      <c r="P55" s="181"/>
      <c r="Q55" s="181"/>
    </row>
    <row r="56" spans="1:18">
      <c r="A56" s="127" t="s">
        <v>98</v>
      </c>
      <c r="B56" s="15" t="s">
        <v>299</v>
      </c>
      <c r="P56" s="181"/>
      <c r="Q56" s="181"/>
    </row>
    <row r="57" spans="1:18">
      <c r="A57" s="3"/>
      <c r="P57" s="181"/>
      <c r="Q57" s="181"/>
    </row>
    <row r="58" spans="1:18">
      <c r="P58" s="181"/>
      <c r="Q58" s="181"/>
    </row>
    <row r="59" spans="1:18">
      <c r="A59" s="3"/>
      <c r="P59" s="181"/>
      <c r="Q59" s="181"/>
    </row>
    <row r="60" spans="1:18">
      <c r="A60" s="3"/>
      <c r="P60" s="181"/>
      <c r="Q60" s="181"/>
    </row>
    <row r="61" spans="1:18">
      <c r="A61" s="3"/>
      <c r="P61" s="181"/>
      <c r="Q61" s="181"/>
    </row>
    <row r="62" spans="1:18">
      <c r="A62" s="3"/>
      <c r="P62" s="181"/>
      <c r="Q62" s="181"/>
    </row>
    <row r="63" spans="1:18">
      <c r="A63" s="3"/>
      <c r="P63" s="181"/>
      <c r="Q63" s="181"/>
    </row>
    <row r="64" spans="1:18">
      <c r="A64" s="3"/>
      <c r="P64" s="181"/>
      <c r="Q64" s="181"/>
    </row>
    <row r="65" spans="1:17">
      <c r="A65" s="3"/>
      <c r="P65" s="181"/>
      <c r="Q65" s="181"/>
    </row>
    <row r="66" spans="1:17">
      <c r="A66" s="3"/>
      <c r="P66" s="181"/>
      <c r="Q66" s="181"/>
    </row>
    <row r="67" spans="1:17">
      <c r="A67" s="3"/>
      <c r="P67" s="181"/>
      <c r="Q67" s="181"/>
    </row>
    <row r="68" spans="1:17">
      <c r="A68" s="3"/>
      <c r="P68" s="181"/>
      <c r="Q68" s="181"/>
    </row>
    <row r="69" spans="1:17">
      <c r="A69" s="3"/>
      <c r="P69" s="181"/>
      <c r="Q69" s="181"/>
    </row>
    <row r="70" spans="1:17">
      <c r="A70" s="3"/>
      <c r="P70" s="181"/>
      <c r="Q70" s="181"/>
    </row>
    <row r="71" spans="1:17">
      <c r="A71" s="3"/>
    </row>
  </sheetData>
  <mergeCells count="6">
    <mergeCell ref="B16:D16"/>
    <mergeCell ref="A1:R1"/>
    <mergeCell ref="A2:R2"/>
    <mergeCell ref="A3:R3"/>
    <mergeCell ref="A4:R4"/>
    <mergeCell ref="A5:R5"/>
  </mergeCells>
  <pageMargins left="0.7" right="0.7" top="0.75" bottom="0.75" header="0.3" footer="0.3"/>
  <pageSetup scale="65" orientation="landscape" r:id="rId1"/>
  <rowBreaks count="1" manualBreakCount="1">
    <brk id="33" max="11"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61E537-4386-4BB7-889F-78A15ED632C2}">
  <dimension ref="A1:G21"/>
  <sheetViews>
    <sheetView zoomScaleNormal="100" zoomScaleSheetLayoutView="100" workbookViewId="0">
      <selection activeCell="D12" sqref="D12"/>
    </sheetView>
  </sheetViews>
  <sheetFormatPr defaultRowHeight="14.45"/>
  <cols>
    <col min="2" max="2" width="29.140625" customWidth="1"/>
    <col min="3" max="3" width="12.28515625" customWidth="1"/>
    <col min="4" max="4" width="15.28515625" bestFit="1" customWidth="1"/>
    <col min="5" max="5" width="90.140625" bestFit="1" customWidth="1"/>
    <col min="7" max="7" width="21.28515625" customWidth="1"/>
    <col min="8" max="8" width="13.85546875" customWidth="1"/>
    <col min="9" max="9" width="12.42578125" customWidth="1"/>
    <col min="10" max="10" width="14.140625" customWidth="1"/>
  </cols>
  <sheetData>
    <row r="1" spans="1:7">
      <c r="A1" s="233" t="s">
        <v>276</v>
      </c>
      <c r="B1" s="233"/>
      <c r="C1" s="233"/>
      <c r="D1" s="233"/>
      <c r="E1" s="233"/>
      <c r="F1" s="102"/>
      <c r="G1" s="102"/>
    </row>
    <row r="2" spans="1:7">
      <c r="A2" s="234" t="s">
        <v>1</v>
      </c>
      <c r="B2" s="234"/>
      <c r="C2" s="234"/>
      <c r="D2" s="234"/>
      <c r="E2" s="234"/>
      <c r="F2" s="102"/>
      <c r="G2" s="102"/>
    </row>
    <row r="3" spans="1:7">
      <c r="A3" s="233" t="s">
        <v>2</v>
      </c>
      <c r="B3" s="233"/>
      <c r="C3" s="233"/>
      <c r="D3" s="233"/>
      <c r="E3" s="233"/>
      <c r="F3" s="102"/>
      <c r="G3" s="102"/>
    </row>
    <row r="4" spans="1:7">
      <c r="A4" s="234" t="s">
        <v>300</v>
      </c>
      <c r="B4" s="234"/>
      <c r="C4" s="234"/>
      <c r="D4" s="234"/>
      <c r="E4" s="234"/>
      <c r="F4" s="102"/>
      <c r="G4" s="102"/>
    </row>
    <row r="5" spans="1:7">
      <c r="A5" s="234" t="s">
        <v>301</v>
      </c>
      <c r="B5" s="234"/>
      <c r="C5" s="234"/>
      <c r="D5" s="234"/>
      <c r="E5" s="234"/>
      <c r="F5" s="102"/>
      <c r="G5" s="102"/>
    </row>
    <row r="6" spans="1:7">
      <c r="A6" s="234" t="s">
        <v>75</v>
      </c>
      <c r="B6" s="234"/>
      <c r="C6" s="234"/>
      <c r="D6" s="234"/>
      <c r="E6" s="234"/>
      <c r="F6" s="102"/>
      <c r="G6" s="102"/>
    </row>
    <row r="7" spans="1:7">
      <c r="C7" s="184"/>
    </row>
    <row r="8" spans="1:7">
      <c r="A8" s="185" t="s">
        <v>50</v>
      </c>
      <c r="B8" s="185" t="s">
        <v>302</v>
      </c>
      <c r="C8" s="185" t="s">
        <v>5</v>
      </c>
      <c r="D8" s="185" t="s">
        <v>51</v>
      </c>
      <c r="E8" s="185" t="s">
        <v>54</v>
      </c>
    </row>
    <row r="9" spans="1:7">
      <c r="A9">
        <v>1</v>
      </c>
      <c r="B9" t="s">
        <v>141</v>
      </c>
      <c r="C9" s="186">
        <v>1</v>
      </c>
      <c r="D9" s="187">
        <v>61991211.194620542</v>
      </c>
      <c r="E9" s="188" t="s">
        <v>303</v>
      </c>
    </row>
    <row r="10" spans="1:7">
      <c r="A10">
        <v>2</v>
      </c>
      <c r="B10" t="s">
        <v>304</v>
      </c>
      <c r="C10" s="189">
        <v>5.3691452424210334E-3</v>
      </c>
      <c r="D10" s="187">
        <f>$D$9*C10</f>
        <v>332839.81665751437</v>
      </c>
      <c r="E10" s="188" t="s">
        <v>305</v>
      </c>
    </row>
    <row r="11" spans="1:7">
      <c r="A11">
        <v>3</v>
      </c>
      <c r="B11" t="s">
        <v>306</v>
      </c>
      <c r="C11" s="189">
        <v>0.55129216319318586</v>
      </c>
      <c r="D11" s="187">
        <f>$D$9*C11</f>
        <v>34175268.918448001</v>
      </c>
      <c r="E11" s="188" t="s">
        <v>307</v>
      </c>
    </row>
    <row r="12" spans="1:7">
      <c r="A12">
        <v>4</v>
      </c>
      <c r="B12" t="s">
        <v>308</v>
      </c>
      <c r="C12" s="189">
        <v>0.44333869156439309</v>
      </c>
      <c r="D12" s="187">
        <f>$D$9*C12</f>
        <v>27483102.459515028</v>
      </c>
      <c r="E12" s="188" t="s">
        <v>309</v>
      </c>
    </row>
    <row r="16" spans="1:7">
      <c r="C16" s="186"/>
      <c r="D16" s="187"/>
    </row>
    <row r="17" spans="2:4">
      <c r="C17" s="190"/>
      <c r="D17" s="187"/>
    </row>
    <row r="18" spans="2:4">
      <c r="C18" s="190"/>
      <c r="D18" s="187"/>
    </row>
    <row r="19" spans="2:4">
      <c r="C19" s="190"/>
      <c r="D19" s="187"/>
    </row>
    <row r="21" spans="2:4">
      <c r="B21" s="184"/>
    </row>
  </sheetData>
  <mergeCells count="6">
    <mergeCell ref="A6:E6"/>
    <mergeCell ref="A1:E1"/>
    <mergeCell ref="A2:E2"/>
    <mergeCell ref="A3:E3"/>
    <mergeCell ref="A4:E4"/>
    <mergeCell ref="A5:E5"/>
  </mergeCells>
  <pageMargins left="0.7" right="0.7" top="0.75" bottom="0.75" header="0.3" footer="0.3"/>
  <pageSetup scale="59"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E801BC-F9F0-487A-8ABB-184CCEA93A6B}">
  <sheetPr>
    <pageSetUpPr fitToPage="1"/>
  </sheetPr>
  <dimension ref="A1:AC135"/>
  <sheetViews>
    <sheetView topLeftCell="D31" zoomScale="85" zoomScaleNormal="85" zoomScalePageLayoutView="55" workbookViewId="0">
      <selection activeCell="W71" sqref="W71"/>
    </sheetView>
  </sheetViews>
  <sheetFormatPr defaultRowHeight="12.95"/>
  <cols>
    <col min="1" max="1" width="7.85546875" style="29" bestFit="1" customWidth="1"/>
    <col min="2" max="2" width="30.85546875" style="15" bestFit="1" customWidth="1"/>
    <col min="3" max="3" width="50.140625" style="29" bestFit="1" customWidth="1"/>
    <col min="4" max="4" width="3" style="29" customWidth="1"/>
    <col min="5" max="5" width="22.140625" style="15" customWidth="1"/>
    <col min="6" max="6" width="1.5703125" style="15" customWidth="1"/>
    <col min="7" max="7" width="15.85546875" style="15" customWidth="1"/>
    <col min="8" max="8" width="2.85546875" style="15" customWidth="1"/>
    <col min="9" max="9" width="15.85546875" style="96" customWidth="1"/>
    <col min="10" max="10" width="1.5703125" style="15" customWidth="1"/>
    <col min="11" max="11" width="15.85546875" style="15" customWidth="1"/>
    <col min="12" max="12" width="2.140625" style="15" customWidth="1"/>
    <col min="13" max="13" width="15.85546875" style="15" customWidth="1"/>
    <col min="14" max="14" width="2.42578125" style="15" customWidth="1"/>
    <col min="15" max="15" width="28.140625" style="15" customWidth="1"/>
    <col min="16" max="16" width="28.7109375" style="15" customWidth="1"/>
    <col min="17" max="17" width="19.85546875" style="15" bestFit="1" customWidth="1"/>
    <col min="18" max="18" width="3" style="15" customWidth="1"/>
    <col min="19" max="19" width="15.85546875" style="15" bestFit="1" customWidth="1"/>
    <col min="20" max="20" width="2.85546875" style="15" customWidth="1"/>
    <col min="21" max="21" width="15.85546875" style="96" customWidth="1"/>
    <col min="22" max="22" width="1.5703125" style="15" customWidth="1"/>
    <col min="23" max="23" width="15.85546875" style="15" customWidth="1"/>
    <col min="24" max="24" width="1.5703125" style="15" customWidth="1"/>
    <col min="25" max="25" width="15.28515625" style="15" customWidth="1"/>
    <col min="26" max="26" width="2" style="15" customWidth="1"/>
    <col min="27" max="27" width="27.5703125" style="15" customWidth="1"/>
    <col min="28" max="28" width="1.5703125" style="15" customWidth="1"/>
    <col min="29" max="29" width="27.5703125" style="15" customWidth="1"/>
    <col min="30" max="30" width="2.7109375" style="15" customWidth="1"/>
    <col min="31" max="31" width="22.28515625" style="15" customWidth="1"/>
    <col min="32" max="256" width="9.140625" style="15"/>
    <col min="257" max="257" width="19.140625" style="15" customWidth="1"/>
    <col min="258" max="258" width="38.5703125" style="15" customWidth="1"/>
    <col min="259" max="259" width="16.42578125" style="15" customWidth="1"/>
    <col min="260" max="260" width="17" style="15" customWidth="1"/>
    <col min="261" max="261" width="12.5703125" style="15" bestFit="1" customWidth="1"/>
    <col min="262" max="512" width="9.140625" style="15"/>
    <col min="513" max="513" width="19.140625" style="15" customWidth="1"/>
    <col min="514" max="514" width="38.5703125" style="15" customWidth="1"/>
    <col min="515" max="515" width="16.42578125" style="15" customWidth="1"/>
    <col min="516" max="516" width="17" style="15" customWidth="1"/>
    <col min="517" max="517" width="12.5703125" style="15" bestFit="1" customWidth="1"/>
    <col min="518" max="768" width="9.140625" style="15"/>
    <col min="769" max="769" width="19.140625" style="15" customWidth="1"/>
    <col min="770" max="770" width="38.5703125" style="15" customWidth="1"/>
    <col min="771" max="771" width="16.42578125" style="15" customWidth="1"/>
    <col min="772" max="772" width="17" style="15" customWidth="1"/>
    <col min="773" max="773" width="12.5703125" style="15" bestFit="1" customWidth="1"/>
    <col min="774" max="1024" width="9.140625" style="15"/>
    <col min="1025" max="1025" width="19.140625" style="15" customWidth="1"/>
    <col min="1026" max="1026" width="38.5703125" style="15" customWidth="1"/>
    <col min="1027" max="1027" width="16.42578125" style="15" customWidth="1"/>
    <col min="1028" max="1028" width="17" style="15" customWidth="1"/>
    <col min="1029" max="1029" width="12.5703125" style="15" bestFit="1" customWidth="1"/>
    <col min="1030" max="1280" width="9.140625" style="15"/>
    <col min="1281" max="1281" width="19.140625" style="15" customWidth="1"/>
    <col min="1282" max="1282" width="38.5703125" style="15" customWidth="1"/>
    <col min="1283" max="1283" width="16.42578125" style="15" customWidth="1"/>
    <col min="1284" max="1284" width="17" style="15" customWidth="1"/>
    <col min="1285" max="1285" width="12.5703125" style="15" bestFit="1" customWidth="1"/>
    <col min="1286" max="1536" width="9.140625" style="15"/>
    <col min="1537" max="1537" width="19.140625" style="15" customWidth="1"/>
    <col min="1538" max="1538" width="38.5703125" style="15" customWidth="1"/>
    <col min="1539" max="1539" width="16.42578125" style="15" customWidth="1"/>
    <col min="1540" max="1540" width="17" style="15" customWidth="1"/>
    <col min="1541" max="1541" width="12.5703125" style="15" bestFit="1" customWidth="1"/>
    <col min="1542" max="1792" width="9.140625" style="15"/>
    <col min="1793" max="1793" width="19.140625" style="15" customWidth="1"/>
    <col min="1794" max="1794" width="38.5703125" style="15" customWidth="1"/>
    <col min="1795" max="1795" width="16.42578125" style="15" customWidth="1"/>
    <col min="1796" max="1796" width="17" style="15" customWidth="1"/>
    <col min="1797" max="1797" width="12.5703125" style="15" bestFit="1" customWidth="1"/>
    <col min="1798" max="2048" width="9.140625" style="15"/>
    <col min="2049" max="2049" width="19.140625" style="15" customWidth="1"/>
    <col min="2050" max="2050" width="38.5703125" style="15" customWidth="1"/>
    <col min="2051" max="2051" width="16.42578125" style="15" customWidth="1"/>
    <col min="2052" max="2052" width="17" style="15" customWidth="1"/>
    <col min="2053" max="2053" width="12.5703125" style="15" bestFit="1" customWidth="1"/>
    <col min="2054" max="2304" width="9.140625" style="15"/>
    <col min="2305" max="2305" width="19.140625" style="15" customWidth="1"/>
    <col min="2306" max="2306" width="38.5703125" style="15" customWidth="1"/>
    <col min="2307" max="2307" width="16.42578125" style="15" customWidth="1"/>
    <col min="2308" max="2308" width="17" style="15" customWidth="1"/>
    <col min="2309" max="2309" width="12.5703125" style="15" bestFit="1" customWidth="1"/>
    <col min="2310" max="2560" width="9.140625" style="15"/>
    <col min="2561" max="2561" width="19.140625" style="15" customWidth="1"/>
    <col min="2562" max="2562" width="38.5703125" style="15" customWidth="1"/>
    <col min="2563" max="2563" width="16.42578125" style="15" customWidth="1"/>
    <col min="2564" max="2564" width="17" style="15" customWidth="1"/>
    <col min="2565" max="2565" width="12.5703125" style="15" bestFit="1" customWidth="1"/>
    <col min="2566" max="2816" width="9.140625" style="15"/>
    <col min="2817" max="2817" width="19.140625" style="15" customWidth="1"/>
    <col min="2818" max="2818" width="38.5703125" style="15" customWidth="1"/>
    <col min="2819" max="2819" width="16.42578125" style="15" customWidth="1"/>
    <col min="2820" max="2820" width="17" style="15" customWidth="1"/>
    <col min="2821" max="2821" width="12.5703125" style="15" bestFit="1" customWidth="1"/>
    <col min="2822" max="3072" width="9.140625" style="15"/>
    <col min="3073" max="3073" width="19.140625" style="15" customWidth="1"/>
    <col min="3074" max="3074" width="38.5703125" style="15" customWidth="1"/>
    <col min="3075" max="3075" width="16.42578125" style="15" customWidth="1"/>
    <col min="3076" max="3076" width="17" style="15" customWidth="1"/>
    <col min="3077" max="3077" width="12.5703125" style="15" bestFit="1" customWidth="1"/>
    <col min="3078" max="3328" width="9.140625" style="15"/>
    <col min="3329" max="3329" width="19.140625" style="15" customWidth="1"/>
    <col min="3330" max="3330" width="38.5703125" style="15" customWidth="1"/>
    <col min="3331" max="3331" width="16.42578125" style="15" customWidth="1"/>
    <col min="3332" max="3332" width="17" style="15" customWidth="1"/>
    <col min="3333" max="3333" width="12.5703125" style="15" bestFit="1" customWidth="1"/>
    <col min="3334" max="3584" width="9.140625" style="15"/>
    <col min="3585" max="3585" width="19.140625" style="15" customWidth="1"/>
    <col min="3586" max="3586" width="38.5703125" style="15" customWidth="1"/>
    <col min="3587" max="3587" width="16.42578125" style="15" customWidth="1"/>
    <col min="3588" max="3588" width="17" style="15" customWidth="1"/>
    <col min="3589" max="3589" width="12.5703125" style="15" bestFit="1" customWidth="1"/>
    <col min="3590" max="3840" width="9.140625" style="15"/>
    <col min="3841" max="3841" width="19.140625" style="15" customWidth="1"/>
    <col min="3842" max="3842" width="38.5703125" style="15" customWidth="1"/>
    <col min="3843" max="3843" width="16.42578125" style="15" customWidth="1"/>
    <col min="3844" max="3844" width="17" style="15" customWidth="1"/>
    <col min="3845" max="3845" width="12.5703125" style="15" bestFit="1" customWidth="1"/>
    <col min="3846" max="4096" width="9.140625" style="15"/>
    <col min="4097" max="4097" width="19.140625" style="15" customWidth="1"/>
    <col min="4098" max="4098" width="38.5703125" style="15" customWidth="1"/>
    <col min="4099" max="4099" width="16.42578125" style="15" customWidth="1"/>
    <col min="4100" max="4100" width="17" style="15" customWidth="1"/>
    <col min="4101" max="4101" width="12.5703125" style="15" bestFit="1" customWidth="1"/>
    <col min="4102" max="4352" width="9.140625" style="15"/>
    <col min="4353" max="4353" width="19.140625" style="15" customWidth="1"/>
    <col min="4354" max="4354" width="38.5703125" style="15" customWidth="1"/>
    <col min="4355" max="4355" width="16.42578125" style="15" customWidth="1"/>
    <col min="4356" max="4356" width="17" style="15" customWidth="1"/>
    <col min="4357" max="4357" width="12.5703125" style="15" bestFit="1" customWidth="1"/>
    <col min="4358" max="4608" width="9.140625" style="15"/>
    <col min="4609" max="4609" width="19.140625" style="15" customWidth="1"/>
    <col min="4610" max="4610" width="38.5703125" style="15" customWidth="1"/>
    <col min="4611" max="4611" width="16.42578125" style="15" customWidth="1"/>
    <col min="4612" max="4612" width="17" style="15" customWidth="1"/>
    <col min="4613" max="4613" width="12.5703125" style="15" bestFit="1" customWidth="1"/>
    <col min="4614" max="4864" width="9.140625" style="15"/>
    <col min="4865" max="4865" width="19.140625" style="15" customWidth="1"/>
    <col min="4866" max="4866" width="38.5703125" style="15" customWidth="1"/>
    <col min="4867" max="4867" width="16.42578125" style="15" customWidth="1"/>
    <col min="4868" max="4868" width="17" style="15" customWidth="1"/>
    <col min="4869" max="4869" width="12.5703125" style="15" bestFit="1" customWidth="1"/>
    <col min="4870" max="5120" width="9.140625" style="15"/>
    <col min="5121" max="5121" width="19.140625" style="15" customWidth="1"/>
    <col min="5122" max="5122" width="38.5703125" style="15" customWidth="1"/>
    <col min="5123" max="5123" width="16.42578125" style="15" customWidth="1"/>
    <col min="5124" max="5124" width="17" style="15" customWidth="1"/>
    <col min="5125" max="5125" width="12.5703125" style="15" bestFit="1" customWidth="1"/>
    <col min="5126" max="5376" width="9.140625" style="15"/>
    <col min="5377" max="5377" width="19.140625" style="15" customWidth="1"/>
    <col min="5378" max="5378" width="38.5703125" style="15" customWidth="1"/>
    <col min="5379" max="5379" width="16.42578125" style="15" customWidth="1"/>
    <col min="5380" max="5380" width="17" style="15" customWidth="1"/>
    <col min="5381" max="5381" width="12.5703125" style="15" bestFit="1" customWidth="1"/>
    <col min="5382" max="5632" width="9.140625" style="15"/>
    <col min="5633" max="5633" width="19.140625" style="15" customWidth="1"/>
    <col min="5634" max="5634" width="38.5703125" style="15" customWidth="1"/>
    <col min="5635" max="5635" width="16.42578125" style="15" customWidth="1"/>
    <col min="5636" max="5636" width="17" style="15" customWidth="1"/>
    <col min="5637" max="5637" width="12.5703125" style="15" bestFit="1" customWidth="1"/>
    <col min="5638" max="5888" width="9.140625" style="15"/>
    <col min="5889" max="5889" width="19.140625" style="15" customWidth="1"/>
    <col min="5890" max="5890" width="38.5703125" style="15" customWidth="1"/>
    <col min="5891" max="5891" width="16.42578125" style="15" customWidth="1"/>
    <col min="5892" max="5892" width="17" style="15" customWidth="1"/>
    <col min="5893" max="5893" width="12.5703125" style="15" bestFit="1" customWidth="1"/>
    <col min="5894" max="6144" width="9.140625" style="15"/>
    <col min="6145" max="6145" width="19.140625" style="15" customWidth="1"/>
    <col min="6146" max="6146" width="38.5703125" style="15" customWidth="1"/>
    <col min="6147" max="6147" width="16.42578125" style="15" customWidth="1"/>
    <col min="6148" max="6148" width="17" style="15" customWidth="1"/>
    <col min="6149" max="6149" width="12.5703125" style="15" bestFit="1" customWidth="1"/>
    <col min="6150" max="6400" width="9.140625" style="15"/>
    <col min="6401" max="6401" width="19.140625" style="15" customWidth="1"/>
    <col min="6402" max="6402" width="38.5703125" style="15" customWidth="1"/>
    <col min="6403" max="6403" width="16.42578125" style="15" customWidth="1"/>
    <col min="6404" max="6404" width="17" style="15" customWidth="1"/>
    <col min="6405" max="6405" width="12.5703125" style="15" bestFit="1" customWidth="1"/>
    <col min="6406" max="6656" width="9.140625" style="15"/>
    <col min="6657" max="6657" width="19.140625" style="15" customWidth="1"/>
    <col min="6658" max="6658" width="38.5703125" style="15" customWidth="1"/>
    <col min="6659" max="6659" width="16.42578125" style="15" customWidth="1"/>
    <col min="6660" max="6660" width="17" style="15" customWidth="1"/>
    <col min="6661" max="6661" width="12.5703125" style="15" bestFit="1" customWidth="1"/>
    <col min="6662" max="6912" width="9.140625" style="15"/>
    <col min="6913" max="6913" width="19.140625" style="15" customWidth="1"/>
    <col min="6914" max="6914" width="38.5703125" style="15" customWidth="1"/>
    <col min="6915" max="6915" width="16.42578125" style="15" customWidth="1"/>
    <col min="6916" max="6916" width="17" style="15" customWidth="1"/>
    <col min="6917" max="6917" width="12.5703125" style="15" bestFit="1" customWidth="1"/>
    <col min="6918" max="7168" width="9.140625" style="15"/>
    <col min="7169" max="7169" width="19.140625" style="15" customWidth="1"/>
    <col min="7170" max="7170" width="38.5703125" style="15" customWidth="1"/>
    <col min="7171" max="7171" width="16.42578125" style="15" customWidth="1"/>
    <col min="7172" max="7172" width="17" style="15" customWidth="1"/>
    <col min="7173" max="7173" width="12.5703125" style="15" bestFit="1" customWidth="1"/>
    <col min="7174" max="7424" width="9.140625" style="15"/>
    <col min="7425" max="7425" width="19.140625" style="15" customWidth="1"/>
    <col min="7426" max="7426" width="38.5703125" style="15" customWidth="1"/>
    <col min="7427" max="7427" width="16.42578125" style="15" customWidth="1"/>
    <col min="7428" max="7428" width="17" style="15" customWidth="1"/>
    <col min="7429" max="7429" width="12.5703125" style="15" bestFit="1" customWidth="1"/>
    <col min="7430" max="7680" width="9.140625" style="15"/>
    <col min="7681" max="7681" width="19.140625" style="15" customWidth="1"/>
    <col min="7682" max="7682" width="38.5703125" style="15" customWidth="1"/>
    <col min="7683" max="7683" width="16.42578125" style="15" customWidth="1"/>
    <col min="7684" max="7684" width="17" style="15" customWidth="1"/>
    <col min="7685" max="7685" width="12.5703125" style="15" bestFit="1" customWidth="1"/>
    <col min="7686" max="7936" width="9.140625" style="15"/>
    <col min="7937" max="7937" width="19.140625" style="15" customWidth="1"/>
    <col min="7938" max="7938" width="38.5703125" style="15" customWidth="1"/>
    <col min="7939" max="7939" width="16.42578125" style="15" customWidth="1"/>
    <col min="7940" max="7940" width="17" style="15" customWidth="1"/>
    <col min="7941" max="7941" width="12.5703125" style="15" bestFit="1" customWidth="1"/>
    <col min="7942" max="8192" width="9.140625" style="15"/>
    <col min="8193" max="8193" width="19.140625" style="15" customWidth="1"/>
    <col min="8194" max="8194" width="38.5703125" style="15" customWidth="1"/>
    <col min="8195" max="8195" width="16.42578125" style="15" customWidth="1"/>
    <col min="8196" max="8196" width="17" style="15" customWidth="1"/>
    <col min="8197" max="8197" width="12.5703125" style="15" bestFit="1" customWidth="1"/>
    <col min="8198" max="8448" width="9.140625" style="15"/>
    <col min="8449" max="8449" width="19.140625" style="15" customWidth="1"/>
    <col min="8450" max="8450" width="38.5703125" style="15" customWidth="1"/>
    <col min="8451" max="8451" width="16.42578125" style="15" customWidth="1"/>
    <col min="8452" max="8452" width="17" style="15" customWidth="1"/>
    <col min="8453" max="8453" width="12.5703125" style="15" bestFit="1" customWidth="1"/>
    <col min="8454" max="8704" width="9.140625" style="15"/>
    <col min="8705" max="8705" width="19.140625" style="15" customWidth="1"/>
    <col min="8706" max="8706" width="38.5703125" style="15" customWidth="1"/>
    <col min="8707" max="8707" width="16.42578125" style="15" customWidth="1"/>
    <col min="8708" max="8708" width="17" style="15" customWidth="1"/>
    <col min="8709" max="8709" width="12.5703125" style="15" bestFit="1" customWidth="1"/>
    <col min="8710" max="8960" width="9.140625" style="15"/>
    <col min="8961" max="8961" width="19.140625" style="15" customWidth="1"/>
    <col min="8962" max="8962" width="38.5703125" style="15" customWidth="1"/>
    <col min="8963" max="8963" width="16.42578125" style="15" customWidth="1"/>
    <col min="8964" max="8964" width="17" style="15" customWidth="1"/>
    <col min="8965" max="8965" width="12.5703125" style="15" bestFit="1" customWidth="1"/>
    <col min="8966" max="9216" width="9.140625" style="15"/>
    <col min="9217" max="9217" width="19.140625" style="15" customWidth="1"/>
    <col min="9218" max="9218" width="38.5703125" style="15" customWidth="1"/>
    <col min="9219" max="9219" width="16.42578125" style="15" customWidth="1"/>
    <col min="9220" max="9220" width="17" style="15" customWidth="1"/>
    <col min="9221" max="9221" width="12.5703125" style="15" bestFit="1" customWidth="1"/>
    <col min="9222" max="9472" width="9.140625" style="15"/>
    <col min="9473" max="9473" width="19.140625" style="15" customWidth="1"/>
    <col min="9474" max="9474" width="38.5703125" style="15" customWidth="1"/>
    <col min="9475" max="9475" width="16.42578125" style="15" customWidth="1"/>
    <col min="9476" max="9476" width="17" style="15" customWidth="1"/>
    <col min="9477" max="9477" width="12.5703125" style="15" bestFit="1" customWidth="1"/>
    <col min="9478" max="9728" width="9.140625" style="15"/>
    <col min="9729" max="9729" width="19.140625" style="15" customWidth="1"/>
    <col min="9730" max="9730" width="38.5703125" style="15" customWidth="1"/>
    <col min="9731" max="9731" width="16.42578125" style="15" customWidth="1"/>
    <col min="9732" max="9732" width="17" style="15" customWidth="1"/>
    <col min="9733" max="9733" width="12.5703125" style="15" bestFit="1" customWidth="1"/>
    <col min="9734" max="9984" width="9.140625" style="15"/>
    <col min="9985" max="9985" width="19.140625" style="15" customWidth="1"/>
    <col min="9986" max="9986" width="38.5703125" style="15" customWidth="1"/>
    <col min="9987" max="9987" width="16.42578125" style="15" customWidth="1"/>
    <col min="9988" max="9988" width="17" style="15" customWidth="1"/>
    <col min="9989" max="9989" width="12.5703125" style="15" bestFit="1" customWidth="1"/>
    <col min="9990" max="10240" width="9.140625" style="15"/>
    <col min="10241" max="10241" width="19.140625" style="15" customWidth="1"/>
    <col min="10242" max="10242" width="38.5703125" style="15" customWidth="1"/>
    <col min="10243" max="10243" width="16.42578125" style="15" customWidth="1"/>
    <col min="10244" max="10244" width="17" style="15" customWidth="1"/>
    <col min="10245" max="10245" width="12.5703125" style="15" bestFit="1" customWidth="1"/>
    <col min="10246" max="10496" width="9.140625" style="15"/>
    <col min="10497" max="10497" width="19.140625" style="15" customWidth="1"/>
    <col min="10498" max="10498" width="38.5703125" style="15" customWidth="1"/>
    <col min="10499" max="10499" width="16.42578125" style="15" customWidth="1"/>
    <col min="10500" max="10500" width="17" style="15" customWidth="1"/>
    <col min="10501" max="10501" width="12.5703125" style="15" bestFit="1" customWidth="1"/>
    <col min="10502" max="10752" width="9.140625" style="15"/>
    <col min="10753" max="10753" width="19.140625" style="15" customWidth="1"/>
    <col min="10754" max="10754" width="38.5703125" style="15" customWidth="1"/>
    <col min="10755" max="10755" width="16.42578125" style="15" customWidth="1"/>
    <col min="10756" max="10756" width="17" style="15" customWidth="1"/>
    <col min="10757" max="10757" width="12.5703125" style="15" bestFit="1" customWidth="1"/>
    <col min="10758" max="11008" width="9.140625" style="15"/>
    <col min="11009" max="11009" width="19.140625" style="15" customWidth="1"/>
    <col min="11010" max="11010" width="38.5703125" style="15" customWidth="1"/>
    <col min="11011" max="11011" width="16.42578125" style="15" customWidth="1"/>
    <col min="11012" max="11012" width="17" style="15" customWidth="1"/>
    <col min="11013" max="11013" width="12.5703125" style="15" bestFit="1" customWidth="1"/>
    <col min="11014" max="11264" width="9.140625" style="15"/>
    <col min="11265" max="11265" width="19.140625" style="15" customWidth="1"/>
    <col min="11266" max="11266" width="38.5703125" style="15" customWidth="1"/>
    <col min="11267" max="11267" width="16.42578125" style="15" customWidth="1"/>
    <col min="11268" max="11268" width="17" style="15" customWidth="1"/>
    <col min="11269" max="11269" width="12.5703125" style="15" bestFit="1" customWidth="1"/>
    <col min="11270" max="11520" width="9.140625" style="15"/>
    <col min="11521" max="11521" width="19.140625" style="15" customWidth="1"/>
    <col min="11522" max="11522" width="38.5703125" style="15" customWidth="1"/>
    <col min="11523" max="11523" width="16.42578125" style="15" customWidth="1"/>
    <col min="11524" max="11524" width="17" style="15" customWidth="1"/>
    <col min="11525" max="11525" width="12.5703125" style="15" bestFit="1" customWidth="1"/>
    <col min="11526" max="11776" width="9.140625" style="15"/>
    <col min="11777" max="11777" width="19.140625" style="15" customWidth="1"/>
    <col min="11778" max="11778" width="38.5703125" style="15" customWidth="1"/>
    <col min="11779" max="11779" width="16.42578125" style="15" customWidth="1"/>
    <col min="11780" max="11780" width="17" style="15" customWidth="1"/>
    <col min="11781" max="11781" width="12.5703125" style="15" bestFit="1" customWidth="1"/>
    <col min="11782" max="12032" width="9.140625" style="15"/>
    <col min="12033" max="12033" width="19.140625" style="15" customWidth="1"/>
    <col min="12034" max="12034" width="38.5703125" style="15" customWidth="1"/>
    <col min="12035" max="12035" width="16.42578125" style="15" customWidth="1"/>
    <col min="12036" max="12036" width="17" style="15" customWidth="1"/>
    <col min="12037" max="12037" width="12.5703125" style="15" bestFit="1" customWidth="1"/>
    <col min="12038" max="12288" width="9.140625" style="15"/>
    <col min="12289" max="12289" width="19.140625" style="15" customWidth="1"/>
    <col min="12290" max="12290" width="38.5703125" style="15" customWidth="1"/>
    <col min="12291" max="12291" width="16.42578125" style="15" customWidth="1"/>
    <col min="12292" max="12292" width="17" style="15" customWidth="1"/>
    <col min="12293" max="12293" width="12.5703125" style="15" bestFit="1" customWidth="1"/>
    <col min="12294" max="12544" width="9.140625" style="15"/>
    <col min="12545" max="12545" width="19.140625" style="15" customWidth="1"/>
    <col min="12546" max="12546" width="38.5703125" style="15" customWidth="1"/>
    <col min="12547" max="12547" width="16.42578125" style="15" customWidth="1"/>
    <col min="12548" max="12548" width="17" style="15" customWidth="1"/>
    <col min="12549" max="12549" width="12.5703125" style="15" bestFit="1" customWidth="1"/>
    <col min="12550" max="12800" width="9.140625" style="15"/>
    <col min="12801" max="12801" width="19.140625" style="15" customWidth="1"/>
    <col min="12802" max="12802" width="38.5703125" style="15" customWidth="1"/>
    <col min="12803" max="12803" width="16.42578125" style="15" customWidth="1"/>
    <col min="12804" max="12804" width="17" style="15" customWidth="1"/>
    <col min="12805" max="12805" width="12.5703125" style="15" bestFit="1" customWidth="1"/>
    <col min="12806" max="13056" width="9.140625" style="15"/>
    <col min="13057" max="13057" width="19.140625" style="15" customWidth="1"/>
    <col min="13058" max="13058" width="38.5703125" style="15" customWidth="1"/>
    <col min="13059" max="13059" width="16.42578125" style="15" customWidth="1"/>
    <col min="13060" max="13060" width="17" style="15" customWidth="1"/>
    <col min="13061" max="13061" width="12.5703125" style="15" bestFit="1" customWidth="1"/>
    <col min="13062" max="13312" width="9.140625" style="15"/>
    <col min="13313" max="13313" width="19.140625" style="15" customWidth="1"/>
    <col min="13314" max="13314" width="38.5703125" style="15" customWidth="1"/>
    <col min="13315" max="13315" width="16.42578125" style="15" customWidth="1"/>
    <col min="13316" max="13316" width="17" style="15" customWidth="1"/>
    <col min="13317" max="13317" width="12.5703125" style="15" bestFit="1" customWidth="1"/>
    <col min="13318" max="13568" width="9.140625" style="15"/>
    <col min="13569" max="13569" width="19.140625" style="15" customWidth="1"/>
    <col min="13570" max="13570" width="38.5703125" style="15" customWidth="1"/>
    <col min="13571" max="13571" width="16.42578125" style="15" customWidth="1"/>
    <col min="13572" max="13572" width="17" style="15" customWidth="1"/>
    <col min="13573" max="13573" width="12.5703125" style="15" bestFit="1" customWidth="1"/>
    <col min="13574" max="13824" width="9.140625" style="15"/>
    <col min="13825" max="13825" width="19.140625" style="15" customWidth="1"/>
    <col min="13826" max="13826" width="38.5703125" style="15" customWidth="1"/>
    <col min="13827" max="13827" width="16.42578125" style="15" customWidth="1"/>
    <col min="13828" max="13828" width="17" style="15" customWidth="1"/>
    <col min="13829" max="13829" width="12.5703125" style="15" bestFit="1" customWidth="1"/>
    <col min="13830" max="14080" width="9.140625" style="15"/>
    <col min="14081" max="14081" width="19.140625" style="15" customWidth="1"/>
    <col min="14082" max="14082" width="38.5703125" style="15" customWidth="1"/>
    <col min="14083" max="14083" width="16.42578125" style="15" customWidth="1"/>
    <col min="14084" max="14084" width="17" style="15" customWidth="1"/>
    <col min="14085" max="14085" width="12.5703125" style="15" bestFit="1" customWidth="1"/>
    <col min="14086" max="14336" width="9.140625" style="15"/>
    <col min="14337" max="14337" width="19.140625" style="15" customWidth="1"/>
    <col min="14338" max="14338" width="38.5703125" style="15" customWidth="1"/>
    <col min="14339" max="14339" width="16.42578125" style="15" customWidth="1"/>
    <col min="14340" max="14340" width="17" style="15" customWidth="1"/>
    <col min="14341" max="14341" width="12.5703125" style="15" bestFit="1" customWidth="1"/>
    <col min="14342" max="14592" width="9.140625" style="15"/>
    <col min="14593" max="14593" width="19.140625" style="15" customWidth="1"/>
    <col min="14594" max="14594" width="38.5703125" style="15" customWidth="1"/>
    <col min="14595" max="14595" width="16.42578125" style="15" customWidth="1"/>
    <col min="14596" max="14596" width="17" style="15" customWidth="1"/>
    <col min="14597" max="14597" width="12.5703125" style="15" bestFit="1" customWidth="1"/>
    <col min="14598" max="14848" width="9.140625" style="15"/>
    <col min="14849" max="14849" width="19.140625" style="15" customWidth="1"/>
    <col min="14850" max="14850" width="38.5703125" style="15" customWidth="1"/>
    <col min="14851" max="14851" width="16.42578125" style="15" customWidth="1"/>
    <col min="14852" max="14852" width="17" style="15" customWidth="1"/>
    <col min="14853" max="14853" width="12.5703125" style="15" bestFit="1" customWidth="1"/>
    <col min="14854" max="15104" width="9.140625" style="15"/>
    <col min="15105" max="15105" width="19.140625" style="15" customWidth="1"/>
    <col min="15106" max="15106" width="38.5703125" style="15" customWidth="1"/>
    <col min="15107" max="15107" width="16.42578125" style="15" customWidth="1"/>
    <col min="15108" max="15108" width="17" style="15" customWidth="1"/>
    <col min="15109" max="15109" width="12.5703125" style="15" bestFit="1" customWidth="1"/>
    <col min="15110" max="15360" width="9.140625" style="15"/>
    <col min="15361" max="15361" width="19.140625" style="15" customWidth="1"/>
    <col min="15362" max="15362" width="38.5703125" style="15" customWidth="1"/>
    <col min="15363" max="15363" width="16.42578125" style="15" customWidth="1"/>
    <col min="15364" max="15364" width="17" style="15" customWidth="1"/>
    <col min="15365" max="15365" width="12.5703125" style="15" bestFit="1" customWidth="1"/>
    <col min="15366" max="15616" width="9.140625" style="15"/>
    <col min="15617" max="15617" width="19.140625" style="15" customWidth="1"/>
    <col min="15618" max="15618" width="38.5703125" style="15" customWidth="1"/>
    <col min="15619" max="15619" width="16.42578125" style="15" customWidth="1"/>
    <col min="15620" max="15620" width="17" style="15" customWidth="1"/>
    <col min="15621" max="15621" width="12.5703125" style="15" bestFit="1" customWidth="1"/>
    <col min="15622" max="15872" width="9.140625" style="15"/>
    <col min="15873" max="15873" width="19.140625" style="15" customWidth="1"/>
    <col min="15874" max="15874" width="38.5703125" style="15" customWidth="1"/>
    <col min="15875" max="15875" width="16.42578125" style="15" customWidth="1"/>
    <col min="15876" max="15876" width="17" style="15" customWidth="1"/>
    <col min="15877" max="15877" width="12.5703125" style="15" bestFit="1" customWidth="1"/>
    <col min="15878" max="16128" width="9.140625" style="15"/>
    <col min="16129" max="16129" width="19.140625" style="15" customWidth="1"/>
    <col min="16130" max="16130" width="38.5703125" style="15" customWidth="1"/>
    <col min="16131" max="16131" width="16.42578125" style="15" customWidth="1"/>
    <col min="16132" max="16132" width="17" style="15" customWidth="1"/>
    <col min="16133" max="16133" width="12.5703125" style="15" bestFit="1" customWidth="1"/>
    <col min="16134" max="16384" width="9.140625" style="15"/>
  </cols>
  <sheetData>
    <row r="1" spans="1:29">
      <c r="A1" s="238" t="str">
        <f>'Attachment Supp TOC'!A1</f>
        <v>Versant Power (Bangor Hydro District)</v>
      </c>
      <c r="B1" s="238"/>
      <c r="C1" s="238"/>
      <c r="D1" s="238"/>
      <c r="E1" s="238"/>
      <c r="F1" s="238"/>
      <c r="G1" s="238"/>
      <c r="H1" s="238"/>
      <c r="I1" s="238"/>
      <c r="J1" s="238"/>
      <c r="K1" s="238"/>
      <c r="L1" s="238"/>
      <c r="M1" s="238"/>
      <c r="N1" s="238"/>
      <c r="O1" s="238"/>
      <c r="P1" s="238"/>
      <c r="Q1" s="238"/>
      <c r="R1" s="238"/>
      <c r="S1" s="238"/>
      <c r="T1" s="238"/>
      <c r="U1" s="238"/>
      <c r="V1" s="238"/>
      <c r="W1" s="238"/>
      <c r="X1" s="238"/>
      <c r="Y1" s="238"/>
      <c r="Z1" s="238"/>
      <c r="AA1" s="238"/>
      <c r="AB1" s="238"/>
      <c r="AC1" s="238"/>
    </row>
    <row r="2" spans="1:29">
      <c r="A2" s="239" t="s">
        <v>277</v>
      </c>
      <c r="B2" s="239"/>
      <c r="C2" s="239"/>
      <c r="D2" s="239"/>
      <c r="E2" s="239"/>
      <c r="F2" s="239"/>
      <c r="G2" s="239"/>
      <c r="H2" s="239"/>
      <c r="I2" s="239"/>
      <c r="J2" s="239"/>
      <c r="K2" s="239"/>
      <c r="L2" s="239"/>
      <c r="M2" s="239"/>
      <c r="N2" s="239"/>
      <c r="O2" s="239"/>
      <c r="P2" s="239"/>
      <c r="Q2" s="239"/>
      <c r="R2" s="239"/>
      <c r="S2" s="239"/>
      <c r="T2" s="239"/>
      <c r="U2" s="239"/>
      <c r="V2" s="239"/>
      <c r="W2" s="239"/>
      <c r="X2" s="239"/>
      <c r="Y2" s="239"/>
      <c r="Z2" s="239"/>
      <c r="AA2" s="239"/>
      <c r="AB2" s="239"/>
      <c r="AC2" s="239"/>
    </row>
    <row r="3" spans="1:29">
      <c r="A3" s="239" t="str">
        <f>'Attachment Supp - 1'!A3</f>
        <v>Per Attachment 2 of Appendix B to Attachment F of the ISO New England Inc. Open Access Transmission Tariff</v>
      </c>
      <c r="B3" s="239"/>
      <c r="C3" s="239"/>
      <c r="D3" s="239"/>
      <c r="E3" s="239"/>
      <c r="F3" s="239"/>
      <c r="G3" s="239"/>
      <c r="H3" s="239"/>
      <c r="I3" s="239"/>
      <c r="J3" s="239"/>
      <c r="K3" s="239"/>
      <c r="L3" s="239"/>
      <c r="M3" s="239"/>
      <c r="N3" s="239"/>
      <c r="O3" s="239"/>
      <c r="P3" s="239"/>
      <c r="Q3" s="239"/>
      <c r="R3" s="239"/>
      <c r="S3" s="239"/>
      <c r="T3" s="239"/>
      <c r="U3" s="239"/>
      <c r="V3" s="239"/>
      <c r="W3" s="239"/>
      <c r="X3" s="239"/>
      <c r="Y3" s="239"/>
      <c r="Z3" s="239"/>
      <c r="AA3" s="239"/>
      <c r="AB3" s="239"/>
      <c r="AC3" s="239"/>
    </row>
    <row r="4" spans="1:29">
      <c r="A4" s="238" t="s">
        <v>310</v>
      </c>
      <c r="B4" s="238"/>
      <c r="C4" s="238"/>
      <c r="D4" s="238"/>
      <c r="E4" s="238"/>
      <c r="F4" s="238"/>
      <c r="G4" s="238"/>
      <c r="H4" s="238"/>
      <c r="I4" s="238"/>
      <c r="J4" s="238"/>
      <c r="K4" s="238"/>
      <c r="L4" s="238"/>
      <c r="M4" s="238"/>
      <c r="N4" s="238"/>
      <c r="O4" s="238"/>
      <c r="P4" s="238"/>
      <c r="Q4" s="238"/>
      <c r="R4" s="238"/>
      <c r="S4" s="238"/>
      <c r="T4" s="238"/>
      <c r="U4" s="238"/>
      <c r="V4" s="238"/>
      <c r="W4" s="238"/>
      <c r="X4" s="238"/>
      <c r="Y4" s="238"/>
      <c r="Z4" s="238"/>
      <c r="AA4" s="238"/>
      <c r="AB4" s="238"/>
      <c r="AC4" s="238"/>
    </row>
    <row r="5" spans="1:29">
      <c r="A5" s="234" t="s">
        <v>311</v>
      </c>
      <c r="B5" s="234"/>
      <c r="C5" s="234"/>
      <c r="D5" s="234"/>
      <c r="E5" s="234"/>
      <c r="F5" s="234"/>
      <c r="G5" s="234"/>
      <c r="H5" s="234"/>
      <c r="I5" s="234"/>
      <c r="J5" s="234"/>
      <c r="K5" s="234"/>
      <c r="L5" s="234"/>
      <c r="M5" s="234"/>
      <c r="N5" s="234"/>
      <c r="O5" s="234"/>
      <c r="P5" s="234"/>
      <c r="Q5" s="234"/>
      <c r="R5" s="234"/>
      <c r="S5" s="234"/>
      <c r="T5" s="234"/>
      <c r="U5" s="234"/>
      <c r="V5" s="234"/>
      <c r="W5" s="234"/>
      <c r="X5" s="234"/>
      <c r="Y5" s="234"/>
      <c r="Z5" s="234"/>
      <c r="AA5" s="234"/>
      <c r="AB5" s="234"/>
      <c r="AC5" s="234"/>
    </row>
    <row r="6" spans="1:29">
      <c r="A6" s="238" t="str">
        <f>'Attachment Supp - 1'!A5</f>
        <v>For Costs in 2023</v>
      </c>
      <c r="B6" s="238"/>
      <c r="C6" s="238"/>
      <c r="D6" s="238"/>
      <c r="E6" s="238"/>
      <c r="F6" s="238"/>
      <c r="G6" s="238"/>
      <c r="H6" s="238"/>
      <c r="I6" s="238"/>
      <c r="J6" s="238"/>
      <c r="K6" s="238"/>
      <c r="L6" s="238"/>
      <c r="M6" s="238"/>
      <c r="N6" s="238"/>
      <c r="O6" s="238"/>
      <c r="P6" s="238"/>
      <c r="Q6" s="238"/>
      <c r="R6" s="238"/>
      <c r="S6" s="238"/>
      <c r="T6" s="238"/>
      <c r="U6" s="238"/>
      <c r="V6" s="238"/>
      <c r="W6" s="238"/>
      <c r="X6" s="238"/>
      <c r="Y6" s="238"/>
      <c r="Z6" s="238"/>
      <c r="AA6" s="238"/>
      <c r="AB6" s="238"/>
      <c r="AC6" s="238"/>
    </row>
    <row r="7" spans="1:29">
      <c r="A7" s="5"/>
      <c r="B7" s="5"/>
      <c r="C7" s="5"/>
      <c r="D7" s="5"/>
      <c r="E7" s="5"/>
      <c r="F7" s="5"/>
      <c r="G7" s="5"/>
      <c r="H7" s="5"/>
      <c r="I7" s="5"/>
      <c r="J7" s="5"/>
      <c r="K7" s="5"/>
      <c r="L7" s="5"/>
      <c r="M7" s="5"/>
      <c r="N7" s="5"/>
      <c r="O7" s="5"/>
      <c r="P7" s="5"/>
      <c r="Q7" s="5"/>
      <c r="R7" s="5"/>
      <c r="S7" s="5"/>
      <c r="T7" s="5"/>
      <c r="U7" s="5"/>
      <c r="V7" s="5"/>
      <c r="W7" s="5"/>
      <c r="X7" s="5"/>
      <c r="Y7" s="5"/>
      <c r="Z7" s="5"/>
      <c r="AA7" s="5"/>
      <c r="AB7" s="5"/>
      <c r="AC7" s="5"/>
    </row>
    <row r="8" spans="1:29">
      <c r="A8" s="5"/>
      <c r="B8" s="5"/>
      <c r="C8" s="191"/>
      <c r="D8" s="5"/>
      <c r="E8" s="5"/>
      <c r="F8" s="5"/>
      <c r="G8" s="26"/>
      <c r="H8" s="26"/>
      <c r="I8" s="26"/>
      <c r="S8" s="26"/>
      <c r="T8" s="26"/>
      <c r="U8" s="26"/>
    </row>
    <row r="9" spans="1:29">
      <c r="A9" s="5"/>
      <c r="B9" s="5"/>
      <c r="C9" s="5"/>
      <c r="D9" s="5"/>
      <c r="E9" s="168"/>
      <c r="F9" s="5"/>
      <c r="G9" s="26"/>
      <c r="H9" s="26"/>
      <c r="I9" s="26"/>
      <c r="S9" s="26"/>
      <c r="T9" s="26"/>
      <c r="U9" s="26"/>
    </row>
    <row r="10" spans="1:29" ht="12.75" customHeight="1">
      <c r="A10" s="26"/>
      <c r="B10" s="11" t="s">
        <v>4</v>
      </c>
      <c r="C10" s="2"/>
      <c r="D10" s="192"/>
      <c r="E10" s="29" t="s">
        <v>5</v>
      </c>
      <c r="F10" s="193"/>
      <c r="G10" s="193" t="s">
        <v>51</v>
      </c>
      <c r="H10" s="29"/>
      <c r="I10" s="29" t="s">
        <v>188</v>
      </c>
      <c r="J10" s="29"/>
      <c r="K10" s="29" t="s">
        <v>77</v>
      </c>
      <c r="L10" s="29"/>
      <c r="M10" s="29" t="s">
        <v>312</v>
      </c>
      <c r="N10" s="29"/>
      <c r="O10" s="194" t="s">
        <v>313</v>
      </c>
      <c r="P10" s="29"/>
      <c r="Q10" s="194" t="s">
        <v>314</v>
      </c>
      <c r="R10" s="29"/>
      <c r="S10" s="29" t="s">
        <v>315</v>
      </c>
      <c r="T10" s="193"/>
      <c r="U10" s="193" t="s">
        <v>316</v>
      </c>
      <c r="V10" s="29"/>
      <c r="W10" s="29" t="s">
        <v>317</v>
      </c>
      <c r="X10" s="29"/>
      <c r="Y10" s="29" t="s">
        <v>318</v>
      </c>
      <c r="Z10" s="29"/>
      <c r="AA10" s="194" t="s">
        <v>319</v>
      </c>
      <c r="AB10" s="29"/>
      <c r="AC10" s="194" t="s">
        <v>320</v>
      </c>
    </row>
    <row r="11" spans="1:29">
      <c r="A11" s="26" t="s">
        <v>50</v>
      </c>
      <c r="B11" s="26"/>
      <c r="C11" s="41"/>
      <c r="D11" s="41"/>
      <c r="I11" s="15"/>
      <c r="U11" s="15"/>
    </row>
    <row r="12" spans="1:29" ht="26.1">
      <c r="A12" s="40" t="s">
        <v>52</v>
      </c>
      <c r="B12" s="195" t="s">
        <v>321</v>
      </c>
      <c r="C12" s="196" t="s">
        <v>322</v>
      </c>
      <c r="D12" s="197"/>
      <c r="E12" s="198" t="s">
        <v>323</v>
      </c>
      <c r="F12" s="199"/>
      <c r="G12" s="198" t="s">
        <v>324</v>
      </c>
      <c r="H12" s="200"/>
      <c r="I12" s="198" t="s">
        <v>325</v>
      </c>
      <c r="J12" s="200"/>
      <c r="K12" s="198" t="s">
        <v>326</v>
      </c>
      <c r="L12" s="201"/>
      <c r="M12" s="198" t="s">
        <v>327</v>
      </c>
      <c r="N12" s="200"/>
      <c r="O12" s="198" t="s">
        <v>328</v>
      </c>
      <c r="P12" s="200"/>
      <c r="Q12" s="198" t="s">
        <v>329</v>
      </c>
      <c r="R12" s="199"/>
      <c r="S12" s="198" t="s">
        <v>330</v>
      </c>
      <c r="T12" s="200"/>
      <c r="U12" s="198" t="s">
        <v>331</v>
      </c>
      <c r="V12" s="200"/>
      <c r="W12" s="198" t="s">
        <v>332</v>
      </c>
      <c r="X12" s="200"/>
      <c r="Y12" s="198" t="s">
        <v>327</v>
      </c>
      <c r="Z12" s="200"/>
      <c r="AA12" s="198" t="s">
        <v>333</v>
      </c>
      <c r="AC12" s="198" t="s">
        <v>334</v>
      </c>
    </row>
    <row r="13" spans="1:29" ht="15.95">
      <c r="A13" s="26"/>
      <c r="B13" s="202"/>
      <c r="C13" s="202"/>
      <c r="D13" s="197"/>
      <c r="E13"/>
      <c r="F13" s="199"/>
      <c r="G13" s="203"/>
      <c r="H13" s="200"/>
      <c r="I13" s="203"/>
      <c r="J13" s="200"/>
      <c r="K13" s="203"/>
      <c r="L13" s="204"/>
      <c r="M13" s="203"/>
      <c r="N13" s="200"/>
      <c r="O13" s="203"/>
      <c r="P13" s="200"/>
      <c r="Q13"/>
      <c r="R13" s="199"/>
      <c r="S13" s="203"/>
      <c r="T13" s="200"/>
      <c r="U13" s="203"/>
      <c r="V13" s="200"/>
      <c r="W13" s="203"/>
      <c r="X13" s="200"/>
      <c r="Y13" s="200"/>
      <c r="Z13" s="200"/>
      <c r="AA13" s="203"/>
    </row>
    <row r="14" spans="1:29" s="214" customFormat="1" ht="13.5">
      <c r="A14" s="205">
        <v>1</v>
      </c>
      <c r="B14" s="206">
        <v>45292</v>
      </c>
      <c r="C14" s="207" t="s">
        <v>335</v>
      </c>
      <c r="D14" s="208"/>
      <c r="E14" s="209">
        <v>390295.80999999994</v>
      </c>
      <c r="F14" s="210"/>
      <c r="G14" s="209"/>
      <c r="H14" s="211"/>
      <c r="I14" s="209"/>
      <c r="J14" s="210"/>
      <c r="K14" s="209"/>
      <c r="L14" s="212"/>
      <c r="M14" s="213">
        <v>1</v>
      </c>
      <c r="N14" s="212"/>
      <c r="O14" s="212">
        <f>(E14+G14+I14+K14)*M14</f>
        <v>390295.80999999994</v>
      </c>
      <c r="P14" s="210"/>
      <c r="Q14" s="209"/>
      <c r="R14" s="210"/>
      <c r="S14" s="209"/>
      <c r="T14" s="211"/>
      <c r="U14" s="209"/>
      <c r="V14" s="210"/>
      <c r="W14" s="209"/>
      <c r="X14" s="212"/>
      <c r="Y14" s="213"/>
      <c r="Z14" s="212"/>
      <c r="AA14" s="212"/>
    </row>
    <row r="15" spans="1:29" s="214" customFormat="1" ht="13.5">
      <c r="A15" s="205">
        <f>A14+1</f>
        <v>2</v>
      </c>
      <c r="B15" s="206">
        <v>45292</v>
      </c>
      <c r="C15" s="207" t="s">
        <v>336</v>
      </c>
      <c r="D15" s="208"/>
      <c r="E15" s="209">
        <v>4098537.6700000013</v>
      </c>
      <c r="F15" s="210"/>
      <c r="G15" s="209"/>
      <c r="H15" s="211"/>
      <c r="I15" s="209"/>
      <c r="J15" s="210"/>
      <c r="K15" s="209"/>
      <c r="L15" s="212"/>
      <c r="M15" s="213">
        <v>1</v>
      </c>
      <c r="N15" s="212"/>
      <c r="O15" s="212">
        <f t="shared" ref="O15:O35" si="0">(E15+G15+I15+K15)*M15</f>
        <v>4098537.6700000013</v>
      </c>
      <c r="P15" s="210"/>
      <c r="Q15" s="209"/>
      <c r="R15" s="210"/>
      <c r="S15" s="209"/>
      <c r="T15" s="211"/>
      <c r="U15" s="209"/>
      <c r="V15" s="210"/>
      <c r="W15" s="209"/>
      <c r="X15" s="212"/>
      <c r="Y15" s="213"/>
      <c r="Z15" s="212"/>
      <c r="AA15" s="212"/>
    </row>
    <row r="16" spans="1:29" s="214" customFormat="1" ht="13.5">
      <c r="A16" s="205">
        <f t="shared" ref="A16:A73" si="1">A15+1</f>
        <v>3</v>
      </c>
      <c r="B16" s="206">
        <v>45292</v>
      </c>
      <c r="C16" s="207" t="s">
        <v>337</v>
      </c>
      <c r="D16" s="208"/>
      <c r="E16" s="209">
        <v>909086.90999999992</v>
      </c>
      <c r="F16" s="210"/>
      <c r="G16" s="209"/>
      <c r="H16" s="211"/>
      <c r="I16" s="209"/>
      <c r="J16" s="210"/>
      <c r="K16" s="209"/>
      <c r="L16" s="212"/>
      <c r="M16" s="213">
        <v>1</v>
      </c>
      <c r="N16" s="212"/>
      <c r="O16" s="212">
        <f t="shared" si="0"/>
        <v>909086.90999999992</v>
      </c>
      <c r="P16" s="210"/>
      <c r="Q16" s="209"/>
      <c r="R16" s="210"/>
      <c r="S16" s="209"/>
      <c r="T16" s="211"/>
      <c r="U16" s="209"/>
      <c r="V16" s="210"/>
      <c r="W16" s="209"/>
      <c r="X16" s="212"/>
      <c r="Y16" s="213"/>
      <c r="Z16" s="212"/>
      <c r="AA16" s="212"/>
    </row>
    <row r="17" spans="1:27" s="214" customFormat="1" ht="13.5">
      <c r="A17" s="205">
        <f t="shared" si="1"/>
        <v>4</v>
      </c>
      <c r="B17" s="206">
        <v>45292</v>
      </c>
      <c r="C17" s="207" t="s">
        <v>338</v>
      </c>
      <c r="D17" s="208"/>
      <c r="E17" s="209">
        <v>1778126.7599999993</v>
      </c>
      <c r="F17" s="210"/>
      <c r="G17" s="209"/>
      <c r="H17" s="211"/>
      <c r="I17" s="209"/>
      <c r="J17" s="210"/>
      <c r="K17" s="209"/>
      <c r="L17" s="212"/>
      <c r="M17" s="213">
        <v>1</v>
      </c>
      <c r="N17" s="212"/>
      <c r="O17" s="212">
        <f t="shared" si="0"/>
        <v>1778126.7599999993</v>
      </c>
      <c r="P17" s="210"/>
      <c r="Q17" s="209"/>
      <c r="R17" s="210"/>
      <c r="S17" s="209"/>
      <c r="T17" s="211"/>
      <c r="U17" s="209"/>
      <c r="V17" s="210"/>
      <c r="W17" s="209"/>
      <c r="X17" s="212"/>
      <c r="Y17" s="213"/>
      <c r="Z17" s="212"/>
      <c r="AA17" s="212"/>
    </row>
    <row r="18" spans="1:27" s="214" customFormat="1" ht="13.5">
      <c r="A18" s="205">
        <f t="shared" si="1"/>
        <v>5</v>
      </c>
      <c r="B18" s="206">
        <v>45383</v>
      </c>
      <c r="C18" s="207" t="s">
        <v>339</v>
      </c>
      <c r="D18" s="208"/>
      <c r="E18" s="209"/>
      <c r="F18" s="210"/>
      <c r="G18" s="209">
        <v>497395.59164874995</v>
      </c>
      <c r="H18" s="211"/>
      <c r="I18" s="209"/>
      <c r="J18" s="210"/>
      <c r="K18" s="209"/>
      <c r="L18" s="212"/>
      <c r="M18" s="213">
        <v>1</v>
      </c>
      <c r="N18" s="212"/>
      <c r="O18" s="212">
        <f t="shared" si="0"/>
        <v>497395.59164874995</v>
      </c>
      <c r="P18" s="210"/>
      <c r="Q18" s="209"/>
      <c r="R18" s="210"/>
      <c r="S18" s="209"/>
      <c r="T18" s="211"/>
      <c r="U18" s="209"/>
      <c r="V18" s="210"/>
      <c r="W18" s="209"/>
      <c r="X18" s="212"/>
      <c r="Y18" s="213"/>
      <c r="Z18" s="212"/>
      <c r="AA18" s="212"/>
    </row>
    <row r="19" spans="1:27" s="214" customFormat="1" ht="13.5">
      <c r="A19" s="205">
        <f t="shared" si="1"/>
        <v>6</v>
      </c>
      <c r="B19" s="206">
        <v>45413</v>
      </c>
      <c r="C19" s="207" t="s">
        <v>340</v>
      </c>
      <c r="D19" s="208"/>
      <c r="E19" s="209"/>
      <c r="F19" s="210"/>
      <c r="G19" s="209">
        <v>568411.70627364481</v>
      </c>
      <c r="H19" s="211"/>
      <c r="I19" s="209"/>
      <c r="J19" s="210"/>
      <c r="K19" s="209"/>
      <c r="L19" s="212"/>
      <c r="M19" s="213">
        <v>1</v>
      </c>
      <c r="N19" s="212"/>
      <c r="O19" s="212">
        <f t="shared" si="0"/>
        <v>568411.70627364481</v>
      </c>
      <c r="P19" s="210"/>
      <c r="Q19" s="209"/>
      <c r="R19" s="210"/>
      <c r="S19" s="209"/>
      <c r="T19" s="211"/>
      <c r="U19" s="209"/>
      <c r="V19" s="210"/>
      <c r="W19" s="209"/>
      <c r="X19" s="212"/>
      <c r="Y19" s="213"/>
      <c r="Z19" s="212"/>
      <c r="AA19" s="212"/>
    </row>
    <row r="20" spans="1:27" s="214" customFormat="1" ht="13.5">
      <c r="A20" s="205">
        <f t="shared" si="1"/>
        <v>7</v>
      </c>
      <c r="B20" s="206">
        <v>45413</v>
      </c>
      <c r="C20" s="207" t="s">
        <v>341</v>
      </c>
      <c r="D20" s="208"/>
      <c r="E20" s="209"/>
      <c r="F20" s="210"/>
      <c r="G20" s="209">
        <v>304167.17076383322</v>
      </c>
      <c r="H20" s="211"/>
      <c r="I20" s="209"/>
      <c r="J20" s="210"/>
      <c r="K20" s="209"/>
      <c r="L20" s="212"/>
      <c r="M20" s="213">
        <v>1</v>
      </c>
      <c r="N20" s="212"/>
      <c r="O20" s="212">
        <f t="shared" si="0"/>
        <v>304167.17076383322</v>
      </c>
      <c r="P20" s="210"/>
      <c r="Q20" s="209"/>
      <c r="R20" s="210"/>
      <c r="S20" s="209"/>
      <c r="T20" s="211"/>
      <c r="U20" s="209"/>
      <c r="V20" s="210"/>
      <c r="W20" s="209"/>
      <c r="X20" s="212"/>
      <c r="Y20" s="213"/>
      <c r="Z20" s="212"/>
      <c r="AA20" s="212"/>
    </row>
    <row r="21" spans="1:27" s="214" customFormat="1" ht="13.5">
      <c r="A21" s="205">
        <f t="shared" si="1"/>
        <v>8</v>
      </c>
      <c r="B21" s="206">
        <v>45444</v>
      </c>
      <c r="C21" s="207" t="s">
        <v>342</v>
      </c>
      <c r="D21" s="208"/>
      <c r="E21" s="209"/>
      <c r="F21" s="210"/>
      <c r="G21" s="209">
        <v>810598.07065608597</v>
      </c>
      <c r="H21" s="211"/>
      <c r="I21" s="209"/>
      <c r="J21" s="210"/>
      <c r="K21" s="209"/>
      <c r="L21" s="212"/>
      <c r="M21" s="213">
        <v>1</v>
      </c>
      <c r="N21" s="212"/>
      <c r="O21" s="212">
        <f t="shared" si="0"/>
        <v>810598.07065608597</v>
      </c>
      <c r="P21" s="210"/>
      <c r="Q21" s="209"/>
      <c r="R21" s="210"/>
      <c r="S21" s="209"/>
      <c r="T21" s="211"/>
      <c r="U21" s="209"/>
      <c r="V21" s="210"/>
      <c r="W21" s="209"/>
      <c r="X21" s="212"/>
      <c r="Y21" s="213"/>
      <c r="Z21" s="212"/>
      <c r="AA21" s="212"/>
    </row>
    <row r="22" spans="1:27" s="214" customFormat="1" ht="13.5">
      <c r="A22" s="205">
        <f t="shared" si="1"/>
        <v>9</v>
      </c>
      <c r="B22" s="206">
        <v>45444</v>
      </c>
      <c r="C22" s="207" t="s">
        <v>343</v>
      </c>
      <c r="D22" s="208"/>
      <c r="E22" s="209"/>
      <c r="F22" s="210"/>
      <c r="G22" s="209">
        <v>451971.45486400003</v>
      </c>
      <c r="H22" s="211"/>
      <c r="I22" s="209"/>
      <c r="J22" s="210"/>
      <c r="K22" s="209"/>
      <c r="L22" s="212"/>
      <c r="M22" s="213">
        <v>1</v>
      </c>
      <c r="N22" s="212"/>
      <c r="O22" s="212">
        <f t="shared" si="0"/>
        <v>451971.45486400003</v>
      </c>
      <c r="P22" s="210"/>
      <c r="Q22" s="209"/>
      <c r="R22" s="210"/>
      <c r="S22" s="209"/>
      <c r="T22" s="211"/>
      <c r="U22" s="209"/>
      <c r="V22" s="210"/>
      <c r="W22" s="209"/>
      <c r="X22" s="212"/>
      <c r="Y22" s="213"/>
      <c r="Z22" s="212"/>
      <c r="AA22" s="212"/>
    </row>
    <row r="23" spans="1:27" s="214" customFormat="1" ht="13.5">
      <c r="A23" s="205">
        <f t="shared" si="1"/>
        <v>10</v>
      </c>
      <c r="B23" s="206">
        <v>45444</v>
      </c>
      <c r="C23" s="207" t="s">
        <v>344</v>
      </c>
      <c r="D23" s="208"/>
      <c r="E23" s="209"/>
      <c r="F23" s="210"/>
      <c r="G23" s="209">
        <v>589425.34527188924</v>
      </c>
      <c r="H23" s="211"/>
      <c r="I23" s="209"/>
      <c r="J23" s="210"/>
      <c r="K23" s="209"/>
      <c r="L23" s="212"/>
      <c r="M23" s="213">
        <v>1</v>
      </c>
      <c r="N23" s="212"/>
      <c r="O23" s="212">
        <f t="shared" si="0"/>
        <v>589425.34527188924</v>
      </c>
      <c r="P23" s="210"/>
      <c r="Q23" s="209"/>
      <c r="R23" s="210"/>
      <c r="S23" s="209"/>
      <c r="T23" s="211"/>
      <c r="U23" s="209"/>
      <c r="V23" s="210"/>
      <c r="W23" s="209"/>
      <c r="X23" s="212"/>
      <c r="Y23" s="213"/>
      <c r="Z23" s="212"/>
      <c r="AA23" s="212"/>
    </row>
    <row r="24" spans="1:27" s="214" customFormat="1" ht="13.5">
      <c r="A24" s="205">
        <f t="shared" si="1"/>
        <v>11</v>
      </c>
      <c r="B24" s="206">
        <v>45474</v>
      </c>
      <c r="C24" s="207" t="s">
        <v>345</v>
      </c>
      <c r="D24" s="208"/>
      <c r="E24" s="209"/>
      <c r="F24" s="210"/>
      <c r="G24" s="209"/>
      <c r="H24" s="211"/>
      <c r="I24" s="209">
        <v>4814472.0918829329</v>
      </c>
      <c r="J24" s="210"/>
      <c r="K24" s="209"/>
      <c r="L24" s="212"/>
      <c r="M24" s="213">
        <v>1</v>
      </c>
      <c r="N24" s="212"/>
      <c r="O24" s="212">
        <f t="shared" si="0"/>
        <v>4814472.0918829329</v>
      </c>
      <c r="P24" s="210"/>
      <c r="Q24" s="209"/>
      <c r="R24" s="210"/>
      <c r="S24" s="209"/>
      <c r="T24" s="211"/>
      <c r="U24" s="209"/>
      <c r="V24" s="210"/>
      <c r="W24" s="209"/>
      <c r="X24" s="212"/>
      <c r="Y24" s="213"/>
      <c r="Z24" s="212"/>
      <c r="AA24" s="212"/>
    </row>
    <row r="25" spans="1:27" s="214" customFormat="1" ht="13.5">
      <c r="A25" s="205">
        <f t="shared" si="1"/>
        <v>12</v>
      </c>
      <c r="B25" s="206">
        <v>45536</v>
      </c>
      <c r="C25" s="207" t="s">
        <v>346</v>
      </c>
      <c r="D25" s="208"/>
      <c r="E25" s="209"/>
      <c r="F25" s="210"/>
      <c r="G25" s="209"/>
      <c r="H25" s="211"/>
      <c r="I25" s="209">
        <v>771951.92014550092</v>
      </c>
      <c r="J25" s="210"/>
      <c r="K25" s="209"/>
      <c r="L25" s="212"/>
      <c r="M25" s="213">
        <v>1</v>
      </c>
      <c r="N25" s="212"/>
      <c r="O25" s="212">
        <f t="shared" si="0"/>
        <v>771951.92014550092</v>
      </c>
      <c r="P25" s="210"/>
      <c r="Q25" s="209"/>
      <c r="R25" s="210"/>
      <c r="S25" s="209"/>
      <c r="T25" s="211"/>
      <c r="U25" s="209"/>
      <c r="V25" s="210"/>
      <c r="W25" s="209"/>
      <c r="X25" s="212"/>
      <c r="Y25" s="213"/>
      <c r="Z25" s="212"/>
      <c r="AA25" s="212"/>
    </row>
    <row r="26" spans="1:27" s="214" customFormat="1" ht="13.5">
      <c r="A26" s="205">
        <f t="shared" si="1"/>
        <v>13</v>
      </c>
      <c r="B26" s="206">
        <v>45536</v>
      </c>
      <c r="C26" s="207" t="s">
        <v>347</v>
      </c>
      <c r="D26" s="208"/>
      <c r="E26" s="209"/>
      <c r="F26" s="210"/>
      <c r="G26" s="209"/>
      <c r="H26" s="211"/>
      <c r="I26" s="209">
        <v>282446.53560489509</v>
      </c>
      <c r="J26" s="210"/>
      <c r="K26" s="209"/>
      <c r="L26" s="212"/>
      <c r="M26" s="213">
        <v>1</v>
      </c>
      <c r="N26" s="212"/>
      <c r="O26" s="212">
        <f t="shared" si="0"/>
        <v>282446.53560489509</v>
      </c>
      <c r="P26" s="210"/>
      <c r="Q26" s="209"/>
      <c r="R26" s="210"/>
      <c r="S26" s="209"/>
      <c r="T26" s="211"/>
      <c r="U26" s="209"/>
      <c r="V26" s="210"/>
      <c r="W26" s="209"/>
      <c r="X26" s="212"/>
      <c r="Y26" s="213"/>
      <c r="Z26" s="212"/>
      <c r="AA26" s="212"/>
    </row>
    <row r="27" spans="1:27" s="214" customFormat="1" ht="13.5">
      <c r="A27" s="205">
        <f t="shared" si="1"/>
        <v>14</v>
      </c>
      <c r="B27" s="206">
        <v>45536</v>
      </c>
      <c r="C27" s="207" t="s">
        <v>348</v>
      </c>
      <c r="D27" s="208"/>
      <c r="E27" s="209"/>
      <c r="F27" s="210"/>
      <c r="G27" s="209"/>
      <c r="H27" s="211"/>
      <c r="I27" s="209">
        <v>518869.24370328273</v>
      </c>
      <c r="J27" s="210"/>
      <c r="K27" s="209"/>
      <c r="L27" s="212"/>
      <c r="M27" s="213">
        <v>1</v>
      </c>
      <c r="N27" s="212"/>
      <c r="O27" s="212">
        <f t="shared" si="0"/>
        <v>518869.24370328273</v>
      </c>
      <c r="P27" s="210"/>
      <c r="Q27" s="209"/>
      <c r="R27" s="210"/>
      <c r="S27" s="209"/>
      <c r="T27" s="211"/>
      <c r="U27" s="209"/>
      <c r="V27" s="210"/>
      <c r="W27" s="209"/>
      <c r="X27" s="212"/>
      <c r="Y27" s="213"/>
      <c r="Z27" s="212"/>
      <c r="AA27" s="212"/>
    </row>
    <row r="28" spans="1:27" s="214" customFormat="1" ht="13.5">
      <c r="A28" s="205">
        <f t="shared" si="1"/>
        <v>15</v>
      </c>
      <c r="B28" s="218">
        <v>45566</v>
      </c>
      <c r="C28" s="207" t="s">
        <v>349</v>
      </c>
      <c r="D28" s="208"/>
      <c r="E28" s="209"/>
      <c r="F28" s="210"/>
      <c r="G28" s="209"/>
      <c r="H28" s="211"/>
      <c r="I28" s="209"/>
      <c r="J28" s="210"/>
      <c r="K28" s="209">
        <v>663575.12059451255</v>
      </c>
      <c r="L28" s="212"/>
      <c r="M28" s="213">
        <v>1</v>
      </c>
      <c r="N28" s="212"/>
      <c r="O28" s="212">
        <f t="shared" si="0"/>
        <v>663575.12059451255</v>
      </c>
      <c r="P28" s="210"/>
      <c r="Q28" s="209"/>
      <c r="R28" s="210"/>
      <c r="S28" s="209"/>
      <c r="T28" s="211"/>
      <c r="U28" s="209"/>
      <c r="V28" s="210"/>
      <c r="W28" s="209"/>
      <c r="X28" s="212"/>
      <c r="Y28" s="213"/>
      <c r="Z28" s="212"/>
      <c r="AA28" s="212"/>
    </row>
    <row r="29" spans="1:27" s="214" customFormat="1" ht="13.5">
      <c r="A29" s="205">
        <f t="shared" si="1"/>
        <v>16</v>
      </c>
      <c r="B29" s="218">
        <v>45566</v>
      </c>
      <c r="C29" s="216" t="s">
        <v>350</v>
      </c>
      <c r="D29" s="208"/>
      <c r="E29" s="209"/>
      <c r="F29" s="210"/>
      <c r="G29" s="209"/>
      <c r="H29" s="211"/>
      <c r="I29" s="209"/>
      <c r="J29" s="210"/>
      <c r="K29" s="209">
        <v>471157.23270217329</v>
      </c>
      <c r="L29" s="212"/>
      <c r="M29" s="213">
        <v>1</v>
      </c>
      <c r="N29" s="212"/>
      <c r="O29" s="212">
        <f t="shared" si="0"/>
        <v>471157.23270217329</v>
      </c>
      <c r="P29" s="210"/>
      <c r="Q29" s="209"/>
      <c r="R29" s="210"/>
      <c r="S29" s="209"/>
      <c r="T29" s="211"/>
      <c r="U29" s="209"/>
      <c r="V29" s="210"/>
      <c r="W29" s="209"/>
      <c r="X29" s="212"/>
      <c r="Y29" s="213"/>
      <c r="Z29" s="212"/>
      <c r="AA29" s="212"/>
    </row>
    <row r="30" spans="1:27" s="214" customFormat="1" ht="13.5">
      <c r="A30" s="205">
        <f t="shared" si="1"/>
        <v>17</v>
      </c>
      <c r="B30" s="218">
        <v>45597</v>
      </c>
      <c r="C30" s="207" t="s">
        <v>351</v>
      </c>
      <c r="D30" s="208"/>
      <c r="E30" s="209"/>
      <c r="F30" s="210"/>
      <c r="G30" s="209"/>
      <c r="H30" s="211"/>
      <c r="I30" s="209"/>
      <c r="J30" s="210"/>
      <c r="K30" s="209">
        <v>455207.28742408258</v>
      </c>
      <c r="L30" s="212"/>
      <c r="M30" s="213">
        <v>1</v>
      </c>
      <c r="N30" s="212"/>
      <c r="O30" s="212">
        <f t="shared" si="0"/>
        <v>455207.28742408258</v>
      </c>
      <c r="P30" s="210"/>
      <c r="Q30" s="209"/>
      <c r="R30" s="210"/>
      <c r="S30" s="209"/>
      <c r="T30" s="211"/>
      <c r="U30" s="209"/>
      <c r="V30" s="210"/>
      <c r="W30" s="209"/>
      <c r="X30" s="212"/>
      <c r="Y30" s="213"/>
      <c r="Z30" s="212"/>
      <c r="AA30" s="212"/>
    </row>
    <row r="31" spans="1:27" s="214" customFormat="1" ht="13.5">
      <c r="A31" s="205">
        <f t="shared" si="1"/>
        <v>18</v>
      </c>
      <c r="B31" s="218">
        <v>45597</v>
      </c>
      <c r="C31" s="207" t="s">
        <v>352</v>
      </c>
      <c r="D31" s="208"/>
      <c r="E31" s="209"/>
      <c r="F31" s="210"/>
      <c r="G31" s="209"/>
      <c r="H31" s="211"/>
      <c r="I31" s="209"/>
      <c r="J31" s="210"/>
      <c r="K31" s="209">
        <v>290409.99267847568</v>
      </c>
      <c r="L31" s="212"/>
      <c r="M31" s="213">
        <v>1</v>
      </c>
      <c r="N31" s="212"/>
      <c r="O31" s="212">
        <f t="shared" si="0"/>
        <v>290409.99267847568</v>
      </c>
      <c r="P31" s="210"/>
      <c r="Q31" s="209"/>
      <c r="R31" s="210"/>
      <c r="S31" s="209"/>
      <c r="T31" s="211"/>
      <c r="U31" s="209"/>
      <c r="V31" s="210"/>
      <c r="W31" s="209"/>
      <c r="X31" s="212"/>
      <c r="Y31" s="213"/>
      <c r="Z31" s="212"/>
      <c r="AA31" s="212"/>
    </row>
    <row r="32" spans="1:27" s="214" customFormat="1" ht="13.5">
      <c r="A32" s="205">
        <f t="shared" si="1"/>
        <v>19</v>
      </c>
      <c r="B32" s="218">
        <v>45627</v>
      </c>
      <c r="C32" s="207" t="s">
        <v>353</v>
      </c>
      <c r="D32" s="208"/>
      <c r="E32" s="209"/>
      <c r="F32" s="210"/>
      <c r="G32" s="209"/>
      <c r="H32" s="211"/>
      <c r="I32" s="209"/>
      <c r="J32" s="210"/>
      <c r="K32" s="209">
        <v>4252476.3615512354</v>
      </c>
      <c r="L32" s="212"/>
      <c r="M32" s="213">
        <v>1</v>
      </c>
      <c r="N32" s="212"/>
      <c r="O32" s="212">
        <f t="shared" si="0"/>
        <v>4252476.3615512354</v>
      </c>
      <c r="P32" s="210"/>
      <c r="Q32" s="209"/>
      <c r="R32" s="210"/>
      <c r="S32" s="209"/>
      <c r="T32" s="211"/>
      <c r="U32" s="209"/>
      <c r="V32" s="210"/>
      <c r="W32" s="209"/>
      <c r="X32" s="212"/>
      <c r="Y32" s="213"/>
      <c r="Z32" s="212"/>
      <c r="AA32" s="212"/>
    </row>
    <row r="33" spans="1:27" s="214" customFormat="1" ht="13.5">
      <c r="A33" s="205">
        <f t="shared" si="1"/>
        <v>20</v>
      </c>
      <c r="B33" s="218">
        <v>45627</v>
      </c>
      <c r="C33" s="207" t="s">
        <v>354</v>
      </c>
      <c r="D33" s="208"/>
      <c r="E33" s="209"/>
      <c r="F33" s="210"/>
      <c r="G33" s="209"/>
      <c r="H33" s="211"/>
      <c r="I33" s="209"/>
      <c r="J33" s="210"/>
      <c r="K33" s="209">
        <v>2432369.9975627647</v>
      </c>
      <c r="L33" s="212"/>
      <c r="M33" s="213">
        <v>1</v>
      </c>
      <c r="N33" s="212"/>
      <c r="O33" s="212">
        <f t="shared" si="0"/>
        <v>2432369.9975627647</v>
      </c>
      <c r="P33" s="210"/>
      <c r="Q33" s="209"/>
      <c r="R33" s="210"/>
      <c r="S33" s="209"/>
      <c r="T33" s="211"/>
      <c r="U33" s="209"/>
      <c r="V33" s="210"/>
      <c r="W33" s="209"/>
      <c r="X33" s="212"/>
      <c r="Y33" s="213"/>
      <c r="Z33" s="212"/>
      <c r="AA33" s="212"/>
    </row>
    <row r="34" spans="1:27" s="214" customFormat="1" ht="13.5">
      <c r="A34" s="205">
        <f t="shared" si="1"/>
        <v>21</v>
      </c>
      <c r="B34" s="218">
        <v>45627</v>
      </c>
      <c r="C34" s="207" t="s">
        <v>355</v>
      </c>
      <c r="D34" s="208"/>
      <c r="E34" s="209"/>
      <c r="F34" s="210"/>
      <c r="G34" s="209"/>
      <c r="H34" s="211"/>
      <c r="I34" s="209"/>
      <c r="J34" s="210"/>
      <c r="K34" s="209">
        <v>336072.74398862774</v>
      </c>
      <c r="L34" s="212"/>
      <c r="M34" s="213">
        <v>1</v>
      </c>
      <c r="N34" s="212"/>
      <c r="O34" s="212">
        <f t="shared" si="0"/>
        <v>336072.74398862774</v>
      </c>
      <c r="P34" s="210"/>
      <c r="Q34" s="209"/>
      <c r="R34" s="210"/>
      <c r="S34" s="209"/>
      <c r="T34" s="211"/>
      <c r="U34" s="209"/>
      <c r="V34" s="210"/>
      <c r="W34" s="209"/>
      <c r="X34" s="212"/>
      <c r="Y34" s="213"/>
      <c r="Z34" s="212"/>
      <c r="AA34" s="212"/>
    </row>
    <row r="35" spans="1:27" s="214" customFormat="1" ht="13.5">
      <c r="A35" s="205">
        <f t="shared" si="1"/>
        <v>22</v>
      </c>
      <c r="B35" s="218">
        <v>45627</v>
      </c>
      <c r="C35" s="207" t="s">
        <v>356</v>
      </c>
      <c r="D35" s="208"/>
      <c r="E35" s="209"/>
      <c r="F35" s="210"/>
      <c r="G35" s="209"/>
      <c r="H35" s="211"/>
      <c r="I35" s="209"/>
      <c r="J35" s="210"/>
      <c r="K35" s="209">
        <v>657092.15120506659</v>
      </c>
      <c r="L35" s="212"/>
      <c r="M35" s="213">
        <v>1</v>
      </c>
      <c r="N35" s="212"/>
      <c r="O35" s="212">
        <f t="shared" si="0"/>
        <v>657092.15120506659</v>
      </c>
      <c r="P35" s="210"/>
      <c r="Q35" s="209"/>
      <c r="R35" s="210"/>
      <c r="S35" s="209"/>
      <c r="T35" s="211"/>
      <c r="U35" s="209"/>
      <c r="V35" s="210"/>
      <c r="W35" s="209"/>
      <c r="X35" s="212"/>
      <c r="Y35" s="213"/>
      <c r="Z35" s="212"/>
      <c r="AA35" s="212"/>
    </row>
    <row r="36" spans="1:27" s="214" customFormat="1" ht="13.5">
      <c r="A36" s="205">
        <f t="shared" si="1"/>
        <v>23</v>
      </c>
      <c r="B36" s="215" t="s">
        <v>357</v>
      </c>
      <c r="C36" s="207" t="s">
        <v>358</v>
      </c>
      <c r="D36" s="208"/>
      <c r="E36" s="209">
        <v>971205.5660600001</v>
      </c>
      <c r="F36" s="210"/>
      <c r="G36" s="209">
        <v>354619.33141325001</v>
      </c>
      <c r="H36" s="211"/>
      <c r="I36" s="209">
        <v>910016.12491504906</v>
      </c>
      <c r="J36" s="210"/>
      <c r="K36" s="209">
        <v>1480485.5897052137</v>
      </c>
      <c r="L36" s="212"/>
      <c r="M36" s="213">
        <v>1</v>
      </c>
      <c r="N36" s="212"/>
      <c r="O36" s="212">
        <f t="shared" ref="O36:O37" si="2">(E36+G36+I36+K36)*M36</f>
        <v>3716326.6120935129</v>
      </c>
      <c r="P36" s="210"/>
      <c r="Q36" s="209"/>
      <c r="R36" s="210"/>
      <c r="S36" s="209"/>
      <c r="T36" s="211"/>
      <c r="U36" s="209"/>
      <c r="V36" s="210"/>
      <c r="W36" s="209"/>
      <c r="X36" s="212"/>
      <c r="Y36" s="213"/>
      <c r="Z36" s="212"/>
      <c r="AA36" s="212"/>
    </row>
    <row r="37" spans="1:27" s="214" customFormat="1" ht="13.5">
      <c r="A37" s="205">
        <f t="shared" si="1"/>
        <v>24</v>
      </c>
      <c r="B37" s="215" t="s">
        <v>357</v>
      </c>
      <c r="C37" s="216" t="s">
        <v>359</v>
      </c>
      <c r="D37" s="208"/>
      <c r="E37" s="209">
        <v>698397.1738382132</v>
      </c>
      <c r="F37" s="210"/>
      <c r="G37" s="209">
        <v>2245954.8201241782</v>
      </c>
      <c r="H37" s="211"/>
      <c r="I37" s="209">
        <v>958378.42156714958</v>
      </c>
      <c r="J37" s="210"/>
      <c r="K37" s="209">
        <v>3096159.566658075</v>
      </c>
      <c r="L37" s="212"/>
      <c r="M37" s="217">
        <v>0.10661366484685977</v>
      </c>
      <c r="N37" s="212"/>
      <c r="O37" s="212">
        <f t="shared" si="2"/>
        <v>746177.31086099485</v>
      </c>
      <c r="P37" s="210"/>
      <c r="Q37" s="209"/>
      <c r="R37" s="210"/>
      <c r="S37" s="209"/>
      <c r="T37" s="211"/>
      <c r="U37" s="209"/>
      <c r="V37" s="210"/>
      <c r="W37" s="209"/>
      <c r="X37" s="212"/>
      <c r="Y37" s="217"/>
      <c r="Z37" s="212"/>
      <c r="AA37" s="212"/>
    </row>
    <row r="38" spans="1:27" s="214" customFormat="1" ht="13.5">
      <c r="A38" s="205">
        <f t="shared" si="1"/>
        <v>25</v>
      </c>
      <c r="B38" s="215" t="s">
        <v>357</v>
      </c>
      <c r="C38" s="207" t="s">
        <v>360</v>
      </c>
      <c r="D38" s="208"/>
      <c r="E38" s="209">
        <v>295683.14999999997</v>
      </c>
      <c r="F38" s="210"/>
      <c r="G38" s="209">
        <v>254694.82093641663</v>
      </c>
      <c r="H38" s="211"/>
      <c r="I38" s="209">
        <v>1004837.4350888086</v>
      </c>
      <c r="J38" s="210"/>
      <c r="K38" s="209">
        <v>4321560.1445943136</v>
      </c>
      <c r="L38" s="212"/>
      <c r="M38" s="217">
        <v>0.10661366484685977</v>
      </c>
      <c r="N38" s="212"/>
      <c r="O38" s="212">
        <f t="shared" ref="O38:O39" si="3">(E38+G38+I38+K38)*M38</f>
        <v>626544.57893397135</v>
      </c>
      <c r="P38" s="210"/>
      <c r="Q38" s="209"/>
      <c r="R38" s="210"/>
      <c r="S38" s="209"/>
      <c r="T38" s="211"/>
      <c r="U38" s="209"/>
      <c r="V38" s="210"/>
      <c r="W38" s="209"/>
      <c r="X38" s="212"/>
      <c r="Y38" s="217"/>
      <c r="Z38" s="212"/>
      <c r="AA38" s="212"/>
    </row>
    <row r="39" spans="1:27" s="214" customFormat="1" ht="13.5">
      <c r="A39" s="205">
        <f t="shared" si="1"/>
        <v>26</v>
      </c>
      <c r="B39" s="215" t="s">
        <v>357</v>
      </c>
      <c r="C39" s="207" t="s">
        <v>361</v>
      </c>
      <c r="D39" s="208"/>
      <c r="E39" s="209">
        <v>40638.079999999994</v>
      </c>
      <c r="F39" s="210"/>
      <c r="G39" s="209">
        <v>8076467.1559664821</v>
      </c>
      <c r="H39" s="211"/>
      <c r="I39" s="209">
        <v>1465880.2941842421</v>
      </c>
      <c r="J39" s="210"/>
      <c r="K39" s="209">
        <v>2329511.0658836132</v>
      </c>
      <c r="L39" s="212"/>
      <c r="M39" s="217">
        <v>0.10661366484685977</v>
      </c>
      <c r="N39" s="212"/>
      <c r="O39" s="212">
        <f t="shared" si="3"/>
        <v>1270034.9195789627</v>
      </c>
      <c r="P39" s="210"/>
      <c r="Q39" s="209"/>
      <c r="R39" s="210"/>
      <c r="S39" s="209"/>
      <c r="T39" s="211"/>
      <c r="U39" s="209"/>
      <c r="V39" s="210"/>
      <c r="W39" s="209"/>
      <c r="X39" s="212"/>
      <c r="Y39" s="217"/>
      <c r="Z39" s="212"/>
      <c r="AA39" s="212"/>
    </row>
    <row r="40" spans="1:27" s="214" customFormat="1" ht="13.5">
      <c r="A40" s="205">
        <f t="shared" si="1"/>
        <v>27</v>
      </c>
      <c r="B40" s="218"/>
      <c r="C40" s="207"/>
      <c r="D40" s="208"/>
      <c r="E40" s="209"/>
      <c r="F40" s="210"/>
      <c r="G40" s="209"/>
      <c r="H40" s="211"/>
      <c r="I40" s="209"/>
      <c r="J40" s="210"/>
      <c r="K40" s="209"/>
      <c r="L40" s="212"/>
      <c r="M40" s="217"/>
      <c r="N40" s="212"/>
      <c r="O40" s="212"/>
      <c r="P40" s="210"/>
      <c r="Q40" s="209"/>
      <c r="R40" s="210"/>
      <c r="S40" s="209"/>
      <c r="T40" s="211"/>
      <c r="U40" s="209"/>
      <c r="V40" s="210"/>
      <c r="W40" s="209"/>
      <c r="X40" s="212"/>
      <c r="Y40" s="213"/>
      <c r="Z40" s="212"/>
      <c r="AA40" s="212">
        <f t="shared" ref="AA40:AA70" si="4">(Q40+S40+U40+W40)*Y40</f>
        <v>0</v>
      </c>
    </row>
    <row r="41" spans="1:27" s="214" customFormat="1" ht="13.5">
      <c r="A41" s="205">
        <f t="shared" si="1"/>
        <v>28</v>
      </c>
      <c r="B41" s="218">
        <v>45658</v>
      </c>
      <c r="C41" s="207" t="s">
        <v>362</v>
      </c>
      <c r="D41" s="208"/>
      <c r="E41" s="209"/>
      <c r="F41" s="210"/>
      <c r="G41" s="209"/>
      <c r="H41" s="211"/>
      <c r="I41" s="209"/>
      <c r="J41" s="210"/>
      <c r="K41" s="209"/>
      <c r="L41" s="212"/>
      <c r="M41" s="217"/>
      <c r="N41" s="212"/>
      <c r="O41" s="212"/>
      <c r="P41" s="210"/>
      <c r="Q41" s="209">
        <v>1732192.7039590592</v>
      </c>
      <c r="R41" s="210"/>
      <c r="S41" s="209"/>
      <c r="T41" s="211"/>
      <c r="U41" s="209"/>
      <c r="V41" s="210"/>
      <c r="W41" s="209"/>
      <c r="X41" s="212"/>
      <c r="Y41" s="213">
        <v>1</v>
      </c>
      <c r="Z41" s="212"/>
      <c r="AA41" s="212">
        <f t="shared" si="4"/>
        <v>1732192.7039590592</v>
      </c>
    </row>
    <row r="42" spans="1:27" s="214" customFormat="1" ht="13.5">
      <c r="A42" s="205">
        <f t="shared" si="1"/>
        <v>29</v>
      </c>
      <c r="B42" s="218">
        <v>45658</v>
      </c>
      <c r="C42" s="207" t="s">
        <v>363</v>
      </c>
      <c r="D42" s="208"/>
      <c r="E42" s="209"/>
      <c r="F42" s="210"/>
      <c r="G42" s="209"/>
      <c r="H42" s="211"/>
      <c r="I42" s="209"/>
      <c r="J42" s="210"/>
      <c r="K42" s="209"/>
      <c r="L42" s="212"/>
      <c r="M42" s="217"/>
      <c r="N42" s="212"/>
      <c r="O42" s="212"/>
      <c r="P42" s="210"/>
      <c r="Q42" s="209">
        <v>280051.98803733615</v>
      </c>
      <c r="R42" s="210"/>
      <c r="S42" s="209"/>
      <c r="T42" s="211"/>
      <c r="U42" s="209"/>
      <c r="V42" s="210"/>
      <c r="W42" s="209"/>
      <c r="X42" s="212"/>
      <c r="Y42" s="213">
        <v>1</v>
      </c>
      <c r="Z42" s="212"/>
      <c r="AA42" s="212">
        <f t="shared" si="4"/>
        <v>280051.98803733615</v>
      </c>
    </row>
    <row r="43" spans="1:27" s="214" customFormat="1" ht="13.5">
      <c r="A43" s="205">
        <f t="shared" si="1"/>
        <v>30</v>
      </c>
      <c r="B43" s="218">
        <v>45689</v>
      </c>
      <c r="C43" s="207" t="s">
        <v>364</v>
      </c>
      <c r="D43" s="208"/>
      <c r="E43" s="209"/>
      <c r="F43" s="210"/>
      <c r="G43" s="209"/>
      <c r="H43" s="211"/>
      <c r="I43" s="209"/>
      <c r="J43" s="210"/>
      <c r="K43" s="209"/>
      <c r="L43" s="212"/>
      <c r="M43" s="217"/>
      <c r="N43" s="212"/>
      <c r="O43" s="212"/>
      <c r="P43" s="210"/>
      <c r="Q43" s="209">
        <v>3344239.9319144771</v>
      </c>
      <c r="R43" s="210"/>
      <c r="S43" s="209"/>
      <c r="T43" s="211"/>
      <c r="U43" s="209"/>
      <c r="V43" s="210"/>
      <c r="W43" s="209"/>
      <c r="X43" s="212"/>
      <c r="Y43" s="213">
        <v>1</v>
      </c>
      <c r="Z43" s="212"/>
      <c r="AA43" s="212">
        <f t="shared" si="4"/>
        <v>3344239.9319144771</v>
      </c>
    </row>
    <row r="44" spans="1:27" s="214" customFormat="1" ht="13.5">
      <c r="A44" s="205">
        <f t="shared" si="1"/>
        <v>31</v>
      </c>
      <c r="B44" s="218">
        <v>45689</v>
      </c>
      <c r="C44" s="207" t="s">
        <v>365</v>
      </c>
      <c r="D44" s="208"/>
      <c r="E44" s="209"/>
      <c r="F44" s="210"/>
      <c r="G44" s="209"/>
      <c r="H44" s="211"/>
      <c r="I44" s="209"/>
      <c r="J44" s="210"/>
      <c r="K44" s="209"/>
      <c r="L44" s="212"/>
      <c r="M44" s="217"/>
      <c r="N44" s="212"/>
      <c r="O44" s="212"/>
      <c r="P44" s="210"/>
      <c r="Q44" s="209">
        <v>368360.93400000001</v>
      </c>
      <c r="R44" s="210"/>
      <c r="S44" s="209"/>
      <c r="T44" s="211"/>
      <c r="U44" s="209"/>
      <c r="V44" s="210"/>
      <c r="W44" s="209"/>
      <c r="X44" s="212"/>
      <c r="Y44" s="213">
        <v>1</v>
      </c>
      <c r="Z44" s="212"/>
      <c r="AA44" s="212">
        <f t="shared" si="4"/>
        <v>368360.93400000001</v>
      </c>
    </row>
    <row r="45" spans="1:27" s="214" customFormat="1" ht="13.5">
      <c r="A45" s="205">
        <f t="shared" si="1"/>
        <v>32</v>
      </c>
      <c r="B45" s="218">
        <v>45717</v>
      </c>
      <c r="C45" s="207" t="s">
        <v>366</v>
      </c>
      <c r="D45" s="208"/>
      <c r="E45" s="209"/>
      <c r="F45" s="210"/>
      <c r="G45" s="209"/>
      <c r="H45" s="211"/>
      <c r="I45" s="209"/>
      <c r="J45" s="210"/>
      <c r="K45" s="209"/>
      <c r="L45" s="212"/>
      <c r="M45" s="217"/>
      <c r="N45" s="212"/>
      <c r="O45" s="212"/>
      <c r="P45" s="210"/>
      <c r="Q45" s="209">
        <v>418790.11738333333</v>
      </c>
      <c r="R45" s="210"/>
      <c r="S45" s="209"/>
      <c r="T45" s="211"/>
      <c r="U45" s="209"/>
      <c r="V45" s="210"/>
      <c r="W45" s="209"/>
      <c r="X45" s="212"/>
      <c r="Y45" s="213">
        <v>1</v>
      </c>
      <c r="Z45" s="212"/>
      <c r="AA45" s="212">
        <f t="shared" si="4"/>
        <v>418790.11738333333</v>
      </c>
    </row>
    <row r="46" spans="1:27" s="214" customFormat="1" ht="13.5">
      <c r="A46" s="205">
        <f t="shared" si="1"/>
        <v>33</v>
      </c>
      <c r="B46" s="218">
        <v>45717</v>
      </c>
      <c r="C46" s="207" t="s">
        <v>367</v>
      </c>
      <c r="D46" s="208"/>
      <c r="E46" s="209"/>
      <c r="F46" s="210"/>
      <c r="G46" s="209"/>
      <c r="H46" s="211"/>
      <c r="I46" s="209"/>
      <c r="J46" s="210"/>
      <c r="K46" s="209"/>
      <c r="L46" s="212"/>
      <c r="M46" s="217"/>
      <c r="N46" s="212"/>
      <c r="O46" s="212"/>
      <c r="P46" s="210"/>
      <c r="Q46" s="209">
        <v>824923.0064666667</v>
      </c>
      <c r="R46" s="210"/>
      <c r="S46" s="209"/>
      <c r="T46" s="211"/>
      <c r="U46" s="209"/>
      <c r="V46" s="210"/>
      <c r="W46" s="209"/>
      <c r="X46" s="212"/>
      <c r="Y46" s="213">
        <v>1</v>
      </c>
      <c r="Z46" s="212"/>
      <c r="AA46" s="212">
        <f t="shared" si="4"/>
        <v>824923.0064666667</v>
      </c>
    </row>
    <row r="47" spans="1:27" s="214" customFormat="1" ht="13.5">
      <c r="A47" s="205">
        <f t="shared" si="1"/>
        <v>34</v>
      </c>
      <c r="B47" s="218">
        <v>45717</v>
      </c>
      <c r="C47" s="207" t="s">
        <v>368</v>
      </c>
      <c r="D47" s="208"/>
      <c r="E47" s="209"/>
      <c r="F47" s="210"/>
      <c r="G47" s="209"/>
      <c r="H47" s="211"/>
      <c r="I47" s="209"/>
      <c r="J47" s="210"/>
      <c r="K47" s="209"/>
      <c r="L47" s="212"/>
      <c r="M47" s="217"/>
      <c r="N47" s="212"/>
      <c r="O47" s="212"/>
      <c r="P47" s="210"/>
      <c r="Q47" s="209">
        <v>620921.66720000003</v>
      </c>
      <c r="R47" s="210"/>
      <c r="S47" s="209"/>
      <c r="T47" s="211"/>
      <c r="U47" s="209"/>
      <c r="V47" s="210"/>
      <c r="W47" s="209"/>
      <c r="X47" s="212"/>
      <c r="Y47" s="213">
        <v>1</v>
      </c>
      <c r="Z47" s="212"/>
      <c r="AA47" s="212">
        <f t="shared" si="4"/>
        <v>620921.66720000003</v>
      </c>
    </row>
    <row r="48" spans="1:27" s="214" customFormat="1" ht="13.5">
      <c r="A48" s="205">
        <f t="shared" si="1"/>
        <v>35</v>
      </c>
      <c r="B48" s="218">
        <v>45748</v>
      </c>
      <c r="C48" s="207" t="s">
        <v>369</v>
      </c>
      <c r="D48" s="208"/>
      <c r="E48" s="209"/>
      <c r="F48" s="210"/>
      <c r="G48" s="209"/>
      <c r="H48" s="211"/>
      <c r="I48" s="209"/>
      <c r="J48" s="210"/>
      <c r="K48" s="209"/>
      <c r="L48" s="212"/>
      <c r="M48" s="217"/>
      <c r="N48" s="212"/>
      <c r="O48" s="212"/>
      <c r="P48" s="210"/>
      <c r="Q48" s="209"/>
      <c r="R48" s="210"/>
      <c r="S48" s="209">
        <v>658694.67807428411</v>
      </c>
      <c r="T48" s="211"/>
      <c r="U48" s="209"/>
      <c r="V48" s="210"/>
      <c r="W48" s="209"/>
      <c r="X48" s="212"/>
      <c r="Y48" s="213">
        <v>1</v>
      </c>
      <c r="Z48" s="212"/>
      <c r="AA48" s="212">
        <f t="shared" si="4"/>
        <v>658694.67807428411</v>
      </c>
    </row>
    <row r="49" spans="1:27" s="214" customFormat="1" ht="13.5">
      <c r="A49" s="205">
        <f t="shared" si="1"/>
        <v>36</v>
      </c>
      <c r="B49" s="218">
        <v>45748</v>
      </c>
      <c r="C49" s="207" t="s">
        <v>370</v>
      </c>
      <c r="D49" s="208"/>
      <c r="E49" s="209"/>
      <c r="F49" s="210"/>
      <c r="G49" s="209"/>
      <c r="H49" s="211"/>
      <c r="I49" s="209"/>
      <c r="J49" s="210"/>
      <c r="K49" s="209"/>
      <c r="L49" s="212"/>
      <c r="M49" s="217"/>
      <c r="N49" s="212"/>
      <c r="O49" s="212"/>
      <c r="P49" s="210"/>
      <c r="Q49" s="209"/>
      <c r="R49" s="210"/>
      <c r="S49" s="209">
        <v>3447890.3165816669</v>
      </c>
      <c r="T49" s="211"/>
      <c r="U49" s="209"/>
      <c r="V49" s="210"/>
      <c r="W49" s="209"/>
      <c r="X49" s="212"/>
      <c r="Y49" s="213">
        <v>1</v>
      </c>
      <c r="Z49" s="212"/>
      <c r="AA49" s="212">
        <f t="shared" si="4"/>
        <v>3447890.3165816669</v>
      </c>
    </row>
    <row r="50" spans="1:27" s="214" customFormat="1" ht="13.5">
      <c r="A50" s="205">
        <f t="shared" si="1"/>
        <v>37</v>
      </c>
      <c r="B50" s="218">
        <v>45748</v>
      </c>
      <c r="C50" s="207" t="s">
        <v>371</v>
      </c>
      <c r="D50" s="208"/>
      <c r="E50" s="209"/>
      <c r="F50" s="210"/>
      <c r="G50" s="209"/>
      <c r="H50" s="211"/>
      <c r="I50" s="209"/>
      <c r="J50" s="210"/>
      <c r="K50" s="209"/>
      <c r="L50" s="212"/>
      <c r="M50" s="217"/>
      <c r="N50" s="212"/>
      <c r="O50" s="212"/>
      <c r="P50" s="210"/>
      <c r="Q50" s="209"/>
      <c r="R50" s="210"/>
      <c r="S50" s="209">
        <v>6262341.9150185278</v>
      </c>
      <c r="T50" s="211"/>
      <c r="U50" s="209"/>
      <c r="V50" s="210"/>
      <c r="W50" s="209"/>
      <c r="X50" s="212"/>
      <c r="Y50" s="213">
        <v>1</v>
      </c>
      <c r="Z50" s="212"/>
      <c r="AA50" s="212">
        <f t="shared" si="4"/>
        <v>6262341.9150185278</v>
      </c>
    </row>
    <row r="51" spans="1:27" s="214" customFormat="1" ht="13.5">
      <c r="A51" s="205">
        <f t="shared" si="1"/>
        <v>38</v>
      </c>
      <c r="B51" s="218">
        <v>45748</v>
      </c>
      <c r="C51" s="207" t="s">
        <v>372</v>
      </c>
      <c r="D51" s="208"/>
      <c r="E51" s="209"/>
      <c r="F51" s="210"/>
      <c r="G51" s="209"/>
      <c r="H51" s="211"/>
      <c r="I51" s="209"/>
      <c r="J51" s="210"/>
      <c r="K51" s="209"/>
      <c r="L51" s="212"/>
      <c r="M51" s="217"/>
      <c r="N51" s="212"/>
      <c r="O51" s="212"/>
      <c r="P51" s="210"/>
      <c r="Q51" s="209"/>
      <c r="R51" s="210"/>
      <c r="S51" s="209">
        <v>7523203.79116638</v>
      </c>
      <c r="T51" s="211"/>
      <c r="U51" s="209"/>
      <c r="V51" s="210"/>
      <c r="W51" s="209"/>
      <c r="X51" s="212"/>
      <c r="Y51" s="213">
        <v>1</v>
      </c>
      <c r="Z51" s="212"/>
      <c r="AA51" s="212">
        <f t="shared" si="4"/>
        <v>7523203.79116638</v>
      </c>
    </row>
    <row r="52" spans="1:27" s="214" customFormat="1" ht="13.5">
      <c r="A52" s="205">
        <f t="shared" si="1"/>
        <v>39</v>
      </c>
      <c r="B52" s="218">
        <v>45809</v>
      </c>
      <c r="C52" s="207" t="s">
        <v>373</v>
      </c>
      <c r="D52" s="208"/>
      <c r="E52" s="209"/>
      <c r="F52" s="210"/>
      <c r="G52" s="209"/>
      <c r="H52" s="211"/>
      <c r="I52" s="209"/>
      <c r="J52" s="210"/>
      <c r="K52" s="209"/>
      <c r="L52" s="212"/>
      <c r="M52" s="217"/>
      <c r="N52" s="212"/>
      <c r="O52" s="212"/>
      <c r="P52" s="210"/>
      <c r="Q52" s="209"/>
      <c r="R52" s="210"/>
      <c r="S52" s="209">
        <v>1216937.8453568632</v>
      </c>
      <c r="T52" s="211"/>
      <c r="U52" s="209"/>
      <c r="V52" s="210"/>
      <c r="W52" s="209"/>
      <c r="X52" s="212"/>
      <c r="Y52" s="213">
        <v>1</v>
      </c>
      <c r="Z52" s="212"/>
      <c r="AA52" s="212">
        <f t="shared" si="4"/>
        <v>1216937.8453568632</v>
      </c>
    </row>
    <row r="53" spans="1:27" s="214" customFormat="1" ht="13.5">
      <c r="A53" s="205">
        <f t="shared" si="1"/>
        <v>40</v>
      </c>
      <c r="B53" s="218">
        <v>45809</v>
      </c>
      <c r="C53" s="207" t="s">
        <v>374</v>
      </c>
      <c r="D53" s="208"/>
      <c r="E53" s="209"/>
      <c r="F53" s="210"/>
      <c r="G53" s="209"/>
      <c r="H53" s="211"/>
      <c r="I53" s="209"/>
      <c r="J53" s="210"/>
      <c r="K53" s="209"/>
      <c r="L53" s="212"/>
      <c r="M53" s="217"/>
      <c r="N53" s="212"/>
      <c r="O53" s="212"/>
      <c r="P53" s="210"/>
      <c r="Q53" s="209"/>
      <c r="R53" s="210"/>
      <c r="S53" s="209">
        <v>3951166.2106071133</v>
      </c>
      <c r="T53" s="211"/>
      <c r="U53" s="209"/>
      <c r="V53" s="210"/>
      <c r="W53" s="209"/>
      <c r="X53" s="212"/>
      <c r="Y53" s="213">
        <v>1</v>
      </c>
      <c r="Z53" s="212"/>
      <c r="AA53" s="212">
        <f t="shared" si="4"/>
        <v>3951166.2106071133</v>
      </c>
    </row>
    <row r="54" spans="1:27" s="214" customFormat="1" ht="13.5">
      <c r="A54" s="205">
        <f t="shared" si="1"/>
        <v>41</v>
      </c>
      <c r="B54" s="218">
        <v>45809</v>
      </c>
      <c r="C54" s="207" t="s">
        <v>375</v>
      </c>
      <c r="D54" s="208"/>
      <c r="E54" s="209"/>
      <c r="F54" s="210"/>
      <c r="G54" s="209"/>
      <c r="H54" s="211"/>
      <c r="I54" s="209"/>
      <c r="J54" s="210"/>
      <c r="K54" s="209"/>
      <c r="L54" s="212"/>
      <c r="M54" s="217"/>
      <c r="N54" s="212"/>
      <c r="O54" s="212"/>
      <c r="P54" s="210"/>
      <c r="Q54" s="209"/>
      <c r="R54" s="210"/>
      <c r="S54" s="209">
        <v>265413.99801824364</v>
      </c>
      <c r="T54" s="211"/>
      <c r="U54" s="209"/>
      <c r="V54" s="210"/>
      <c r="W54" s="209"/>
      <c r="X54" s="212"/>
      <c r="Y54" s="213">
        <v>1</v>
      </c>
      <c r="Z54" s="212"/>
      <c r="AA54" s="212">
        <f t="shared" si="4"/>
        <v>265413.99801824364</v>
      </c>
    </row>
    <row r="55" spans="1:27" s="214" customFormat="1" ht="13.5">
      <c r="A55" s="205">
        <f t="shared" si="1"/>
        <v>42</v>
      </c>
      <c r="B55" s="218">
        <v>45870</v>
      </c>
      <c r="C55" s="207" t="s">
        <v>376</v>
      </c>
      <c r="D55" s="208"/>
      <c r="E55" s="209"/>
      <c r="F55" s="210"/>
      <c r="G55" s="209"/>
      <c r="H55" s="211"/>
      <c r="I55" s="209"/>
      <c r="J55" s="210"/>
      <c r="K55" s="209"/>
      <c r="L55" s="212"/>
      <c r="M55" s="217"/>
      <c r="N55" s="212"/>
      <c r="O55" s="212"/>
      <c r="P55" s="210"/>
      <c r="Q55" s="209"/>
      <c r="R55" s="210"/>
      <c r="S55" s="209"/>
      <c r="T55" s="211"/>
      <c r="U55" s="209">
        <v>752869.98353845568</v>
      </c>
      <c r="V55" s="210"/>
      <c r="W55" s="209"/>
      <c r="X55" s="212"/>
      <c r="Y55" s="213">
        <v>1</v>
      </c>
      <c r="Z55" s="212"/>
      <c r="AA55" s="212">
        <f t="shared" si="4"/>
        <v>752869.98353845568</v>
      </c>
    </row>
    <row r="56" spans="1:27" s="214" customFormat="1" ht="13.5">
      <c r="A56" s="205">
        <f t="shared" si="1"/>
        <v>43</v>
      </c>
      <c r="B56" s="218">
        <v>45901</v>
      </c>
      <c r="C56" s="207" t="s">
        <v>377</v>
      </c>
      <c r="D56" s="208"/>
      <c r="E56" s="209"/>
      <c r="F56" s="210"/>
      <c r="G56" s="209"/>
      <c r="H56" s="211"/>
      <c r="I56" s="209"/>
      <c r="J56" s="210"/>
      <c r="K56" s="209"/>
      <c r="L56" s="212"/>
      <c r="M56" s="217"/>
      <c r="N56" s="212"/>
      <c r="O56" s="212"/>
      <c r="P56" s="210"/>
      <c r="Q56" s="209"/>
      <c r="R56" s="210"/>
      <c r="S56" s="209"/>
      <c r="T56" s="211"/>
      <c r="U56" s="209">
        <v>1458085.2516660183</v>
      </c>
      <c r="V56" s="210"/>
      <c r="W56" s="209"/>
      <c r="X56" s="212"/>
      <c r="Y56" s="213">
        <v>1</v>
      </c>
      <c r="Z56" s="212"/>
      <c r="AA56" s="212">
        <f t="shared" si="4"/>
        <v>1458085.2516660183</v>
      </c>
    </row>
    <row r="57" spans="1:27" s="214" customFormat="1" ht="13.5">
      <c r="A57" s="205">
        <f t="shared" si="1"/>
        <v>44</v>
      </c>
      <c r="B57" s="218">
        <v>45901</v>
      </c>
      <c r="C57" s="207" t="s">
        <v>378</v>
      </c>
      <c r="D57" s="208"/>
      <c r="E57" s="209"/>
      <c r="F57" s="210"/>
      <c r="G57" s="209"/>
      <c r="H57" s="211"/>
      <c r="I57" s="209"/>
      <c r="J57" s="210"/>
      <c r="K57" s="209"/>
      <c r="L57" s="212"/>
      <c r="M57" s="217"/>
      <c r="N57" s="212"/>
      <c r="O57" s="212"/>
      <c r="P57" s="210"/>
      <c r="Q57" s="209"/>
      <c r="R57" s="210"/>
      <c r="S57" s="209"/>
      <c r="T57" s="211"/>
      <c r="U57" s="209">
        <v>265272.83363348845</v>
      </c>
      <c r="V57" s="210"/>
      <c r="W57" s="209"/>
      <c r="X57" s="212"/>
      <c r="Y57" s="213">
        <v>1</v>
      </c>
      <c r="Z57" s="212"/>
      <c r="AA57" s="212">
        <f t="shared" si="4"/>
        <v>265272.83363348845</v>
      </c>
    </row>
    <row r="58" spans="1:27" s="214" customFormat="1" ht="13.5">
      <c r="A58" s="205">
        <f t="shared" si="1"/>
        <v>45</v>
      </c>
      <c r="B58" s="218">
        <v>45901</v>
      </c>
      <c r="C58" s="207" t="s">
        <v>379</v>
      </c>
      <c r="D58" s="208"/>
      <c r="E58" s="209"/>
      <c r="F58" s="210"/>
      <c r="G58" s="209"/>
      <c r="H58" s="211"/>
      <c r="I58" s="209"/>
      <c r="J58" s="210"/>
      <c r="K58" s="209"/>
      <c r="L58" s="212"/>
      <c r="M58" s="217"/>
      <c r="N58" s="212"/>
      <c r="O58" s="212"/>
      <c r="P58" s="210"/>
      <c r="Q58" s="209"/>
      <c r="R58" s="210"/>
      <c r="S58" s="209"/>
      <c r="T58" s="211"/>
      <c r="U58" s="209">
        <v>369288.97518754978</v>
      </c>
      <c r="V58" s="210"/>
      <c r="W58" s="209"/>
      <c r="X58" s="212"/>
      <c r="Y58" s="213">
        <v>1</v>
      </c>
      <c r="Z58" s="212"/>
      <c r="AA58" s="212">
        <f t="shared" si="4"/>
        <v>369288.97518754978</v>
      </c>
    </row>
    <row r="59" spans="1:27" s="214" customFormat="1" ht="13.5">
      <c r="A59" s="205">
        <f t="shared" si="1"/>
        <v>46</v>
      </c>
      <c r="B59" s="218">
        <v>45931</v>
      </c>
      <c r="C59" s="207" t="s">
        <v>380</v>
      </c>
      <c r="D59" s="208"/>
      <c r="E59" s="209"/>
      <c r="F59" s="210"/>
      <c r="G59" s="209"/>
      <c r="H59" s="211"/>
      <c r="I59" s="209"/>
      <c r="J59" s="210"/>
      <c r="K59" s="209"/>
      <c r="L59" s="212"/>
      <c r="M59" s="217"/>
      <c r="N59" s="212"/>
      <c r="O59" s="212"/>
      <c r="P59" s="210"/>
      <c r="Q59" s="209"/>
      <c r="R59" s="210"/>
      <c r="S59" s="209"/>
      <c r="T59" s="211"/>
      <c r="U59" s="209"/>
      <c r="V59" s="210"/>
      <c r="W59" s="209">
        <v>337153.86861176661</v>
      </c>
      <c r="X59" s="212"/>
      <c r="Y59" s="213">
        <v>1</v>
      </c>
      <c r="Z59" s="212"/>
      <c r="AA59" s="212">
        <f t="shared" si="4"/>
        <v>337153.86861176661</v>
      </c>
    </row>
    <row r="60" spans="1:27" s="214" customFormat="1" ht="13.5">
      <c r="A60" s="205">
        <f t="shared" si="1"/>
        <v>47</v>
      </c>
      <c r="B60" s="218">
        <v>45931</v>
      </c>
      <c r="C60" s="207" t="s">
        <v>381</v>
      </c>
      <c r="D60" s="208"/>
      <c r="E60" s="209"/>
      <c r="F60" s="210"/>
      <c r="G60" s="209"/>
      <c r="H60" s="211"/>
      <c r="I60" s="209"/>
      <c r="J60" s="210"/>
      <c r="K60" s="209"/>
      <c r="L60" s="212"/>
      <c r="M60" s="217"/>
      <c r="N60" s="212"/>
      <c r="O60" s="212"/>
      <c r="P60" s="210"/>
      <c r="Q60" s="209"/>
      <c r="R60" s="210"/>
      <c r="S60" s="209"/>
      <c r="T60" s="211"/>
      <c r="U60" s="209"/>
      <c r="V60" s="210"/>
      <c r="W60" s="209">
        <v>608730.36990000005</v>
      </c>
      <c r="X60" s="212"/>
      <c r="Y60" s="213">
        <v>1</v>
      </c>
      <c r="Z60" s="212"/>
      <c r="AA60" s="212">
        <f t="shared" si="4"/>
        <v>608730.36990000005</v>
      </c>
    </row>
    <row r="61" spans="1:27" s="214" customFormat="1" ht="13.5">
      <c r="A61" s="205">
        <f t="shared" si="1"/>
        <v>48</v>
      </c>
      <c r="B61" s="218">
        <v>45931</v>
      </c>
      <c r="C61" s="207" t="s">
        <v>382</v>
      </c>
      <c r="D61" s="208"/>
      <c r="E61" s="209"/>
      <c r="F61" s="210"/>
      <c r="G61" s="209"/>
      <c r="H61" s="211"/>
      <c r="I61" s="209"/>
      <c r="J61" s="210"/>
      <c r="K61" s="209"/>
      <c r="L61" s="212"/>
      <c r="M61" s="217"/>
      <c r="N61" s="212"/>
      <c r="O61" s="212"/>
      <c r="P61" s="210"/>
      <c r="Q61" s="209"/>
      <c r="R61" s="210"/>
      <c r="S61" s="209"/>
      <c r="T61" s="211"/>
      <c r="U61" s="209"/>
      <c r="V61" s="210"/>
      <c r="W61" s="209">
        <v>2426352.4595083632</v>
      </c>
      <c r="X61" s="212"/>
      <c r="Y61" s="213">
        <v>1</v>
      </c>
      <c r="Z61" s="212"/>
      <c r="AA61" s="212">
        <f t="shared" si="4"/>
        <v>2426352.4595083632</v>
      </c>
    </row>
    <row r="62" spans="1:27" s="214" customFormat="1" ht="13.5">
      <c r="A62" s="205">
        <f t="shared" si="1"/>
        <v>49</v>
      </c>
      <c r="B62" s="218">
        <v>45931</v>
      </c>
      <c r="C62" s="207" t="s">
        <v>383</v>
      </c>
      <c r="D62" s="208"/>
      <c r="E62" s="209"/>
      <c r="F62" s="210"/>
      <c r="G62" s="209"/>
      <c r="H62" s="211"/>
      <c r="I62" s="209"/>
      <c r="J62" s="210"/>
      <c r="K62" s="209"/>
      <c r="L62" s="212"/>
      <c r="M62" s="217"/>
      <c r="N62" s="212"/>
      <c r="O62" s="212"/>
      <c r="P62" s="210"/>
      <c r="Q62" s="209"/>
      <c r="R62" s="210"/>
      <c r="S62" s="209"/>
      <c r="T62" s="211"/>
      <c r="U62" s="209"/>
      <c r="V62" s="210"/>
      <c r="W62" s="209">
        <v>2364690.4232333335</v>
      </c>
      <c r="X62" s="212"/>
      <c r="Y62" s="213">
        <v>1</v>
      </c>
      <c r="Z62" s="212"/>
      <c r="AA62" s="212">
        <f t="shared" si="4"/>
        <v>2364690.4232333335</v>
      </c>
    </row>
    <row r="63" spans="1:27" s="214" customFormat="1" ht="13.5">
      <c r="A63" s="205">
        <f t="shared" si="1"/>
        <v>50</v>
      </c>
      <c r="B63" s="218">
        <v>45992</v>
      </c>
      <c r="C63" s="216" t="s">
        <v>384</v>
      </c>
      <c r="D63" s="208"/>
      <c r="E63" s="209"/>
      <c r="F63" s="210"/>
      <c r="G63" s="209"/>
      <c r="H63" s="211"/>
      <c r="I63" s="209"/>
      <c r="J63" s="210"/>
      <c r="K63" s="209"/>
      <c r="L63" s="212"/>
      <c r="M63" s="217"/>
      <c r="N63" s="212"/>
      <c r="O63" s="212"/>
      <c r="P63" s="210"/>
      <c r="Q63" s="209"/>
      <c r="R63" s="210"/>
      <c r="S63" s="209"/>
      <c r="T63" s="211"/>
      <c r="U63" s="209"/>
      <c r="V63" s="210"/>
      <c r="W63" s="209">
        <v>676640.07094079209</v>
      </c>
      <c r="X63" s="212"/>
      <c r="Y63" s="213">
        <v>1</v>
      </c>
      <c r="Z63" s="212"/>
      <c r="AA63" s="212">
        <f t="shared" si="4"/>
        <v>676640.07094079209</v>
      </c>
    </row>
    <row r="64" spans="1:27" s="214" customFormat="1" ht="13.5">
      <c r="A64" s="205">
        <f t="shared" si="1"/>
        <v>51</v>
      </c>
      <c r="B64" s="218">
        <v>45992</v>
      </c>
      <c r="C64" s="207" t="s">
        <v>385</v>
      </c>
      <c r="D64" s="208"/>
      <c r="E64" s="209"/>
      <c r="F64" s="210"/>
      <c r="G64" s="209"/>
      <c r="H64" s="211"/>
      <c r="I64" s="209"/>
      <c r="J64" s="210"/>
      <c r="K64" s="209"/>
      <c r="L64" s="212"/>
      <c r="M64" s="217"/>
      <c r="N64" s="212"/>
      <c r="O64" s="212"/>
      <c r="P64" s="210"/>
      <c r="Q64" s="209"/>
      <c r="R64" s="210"/>
      <c r="S64" s="209"/>
      <c r="T64" s="211"/>
      <c r="U64" s="209"/>
      <c r="V64" s="210"/>
      <c r="W64" s="209">
        <v>329589.56656042766</v>
      </c>
      <c r="X64" s="212"/>
      <c r="Y64" s="213">
        <v>1</v>
      </c>
      <c r="Z64" s="212"/>
      <c r="AA64" s="212">
        <f t="shared" si="4"/>
        <v>329589.56656042766</v>
      </c>
    </row>
    <row r="65" spans="1:29" s="214" customFormat="1" ht="13.5">
      <c r="A65" s="205">
        <f t="shared" si="1"/>
        <v>52</v>
      </c>
      <c r="B65" s="218">
        <v>45992</v>
      </c>
      <c r="C65" s="207" t="s">
        <v>386</v>
      </c>
      <c r="D65" s="208"/>
      <c r="E65" s="209"/>
      <c r="F65" s="210"/>
      <c r="G65" s="209"/>
      <c r="H65" s="211"/>
      <c r="I65" s="209"/>
      <c r="J65" s="210"/>
      <c r="K65" s="209"/>
      <c r="L65" s="212"/>
      <c r="M65" s="217"/>
      <c r="N65" s="212"/>
      <c r="O65" s="212"/>
      <c r="P65" s="210"/>
      <c r="Q65" s="209"/>
      <c r="R65" s="210"/>
      <c r="S65" s="209"/>
      <c r="T65" s="211"/>
      <c r="U65" s="209"/>
      <c r="V65" s="210"/>
      <c r="W65" s="209">
        <v>4481001.4420533339</v>
      </c>
      <c r="X65" s="212"/>
      <c r="Y65" s="213">
        <v>1</v>
      </c>
      <c r="Z65" s="212"/>
      <c r="AA65" s="212">
        <f t="shared" si="4"/>
        <v>4481001.4420533339</v>
      </c>
    </row>
    <row r="66" spans="1:29" s="214" customFormat="1" ht="13.5">
      <c r="A66" s="205">
        <f t="shared" si="1"/>
        <v>53</v>
      </c>
      <c r="B66" s="218">
        <v>45992</v>
      </c>
      <c r="C66" s="207" t="s">
        <v>387</v>
      </c>
      <c r="D66" s="208"/>
      <c r="E66" s="209"/>
      <c r="F66" s="210"/>
      <c r="G66" s="209"/>
      <c r="H66" s="211"/>
      <c r="I66" s="209"/>
      <c r="J66" s="210"/>
      <c r="K66" s="209"/>
      <c r="L66" s="212"/>
      <c r="M66" s="217"/>
      <c r="N66" s="212"/>
      <c r="O66" s="212"/>
      <c r="P66" s="210"/>
      <c r="Q66" s="209"/>
      <c r="R66" s="210"/>
      <c r="S66" s="209"/>
      <c r="T66" s="211"/>
      <c r="U66" s="209"/>
      <c r="V66" s="210"/>
      <c r="W66" s="209">
        <v>4476485.657778753</v>
      </c>
      <c r="X66" s="212"/>
      <c r="Y66" s="213">
        <v>1</v>
      </c>
      <c r="Z66" s="212"/>
      <c r="AA66" s="212">
        <f t="shared" si="4"/>
        <v>4476485.657778753</v>
      </c>
    </row>
    <row r="67" spans="1:29" s="214" customFormat="1" ht="13.5">
      <c r="A67" s="205">
        <f t="shared" si="1"/>
        <v>54</v>
      </c>
      <c r="B67" s="215" t="s">
        <v>357</v>
      </c>
      <c r="C67" s="207" t="s">
        <v>358</v>
      </c>
      <c r="D67" s="208"/>
      <c r="E67" s="209"/>
      <c r="F67" s="210"/>
      <c r="G67" s="209"/>
      <c r="H67" s="211"/>
      <c r="I67" s="209"/>
      <c r="J67" s="210"/>
      <c r="K67" s="209"/>
      <c r="L67" s="212"/>
      <c r="M67" s="217"/>
      <c r="N67" s="212"/>
      <c r="O67" s="212"/>
      <c r="P67" s="210"/>
      <c r="Q67" s="209">
        <v>121983.98273417514</v>
      </c>
      <c r="R67" s="210"/>
      <c r="S67" s="209">
        <v>614836.02391631773</v>
      </c>
      <c r="T67" s="211"/>
      <c r="U67" s="209">
        <v>1343367.5610067281</v>
      </c>
      <c r="V67" s="210"/>
      <c r="W67" s="209">
        <v>788571.61681658565</v>
      </c>
      <c r="X67" s="212"/>
      <c r="Y67" s="213">
        <v>1</v>
      </c>
      <c r="Z67" s="212"/>
      <c r="AA67" s="212">
        <f t="shared" si="4"/>
        <v>2868759.184473807</v>
      </c>
    </row>
    <row r="68" spans="1:29" s="214" customFormat="1" ht="13.5">
      <c r="A68" s="205">
        <f t="shared" si="1"/>
        <v>55</v>
      </c>
      <c r="B68" s="215" t="s">
        <v>357</v>
      </c>
      <c r="C68" s="216" t="s">
        <v>359</v>
      </c>
      <c r="D68" s="208"/>
      <c r="E68" s="209"/>
      <c r="F68" s="210"/>
      <c r="G68" s="209"/>
      <c r="H68" s="211"/>
      <c r="I68" s="209"/>
      <c r="J68" s="210"/>
      <c r="K68" s="209"/>
      <c r="L68" s="212"/>
      <c r="M68" s="217"/>
      <c r="N68" s="212"/>
      <c r="O68" s="212"/>
      <c r="P68" s="210"/>
      <c r="Q68" s="209"/>
      <c r="R68" s="210"/>
      <c r="S68" s="209"/>
      <c r="T68" s="211"/>
      <c r="U68" s="209">
        <v>665513.74781083327</v>
      </c>
      <c r="V68" s="210"/>
      <c r="W68" s="209">
        <v>8040466.3534113765</v>
      </c>
      <c r="X68" s="212"/>
      <c r="Y68" s="217">
        <f>M37</f>
        <v>0.10661366484685977</v>
      </c>
      <c r="Z68" s="212"/>
      <c r="AA68" s="212">
        <f t="shared" si="4"/>
        <v>928176.44467513496</v>
      </c>
    </row>
    <row r="69" spans="1:29" s="214" customFormat="1" ht="13.5">
      <c r="A69" s="205">
        <f t="shared" si="1"/>
        <v>56</v>
      </c>
      <c r="B69" s="215" t="s">
        <v>357</v>
      </c>
      <c r="C69" s="207" t="s">
        <v>360</v>
      </c>
      <c r="D69" s="208"/>
      <c r="E69" s="209"/>
      <c r="F69" s="210"/>
      <c r="G69" s="209"/>
      <c r="H69" s="211"/>
      <c r="I69" s="209"/>
      <c r="J69" s="210"/>
      <c r="K69" s="209"/>
      <c r="L69" s="212"/>
      <c r="M69" s="217"/>
      <c r="N69" s="212"/>
      <c r="O69" s="212"/>
      <c r="P69" s="210"/>
      <c r="Q69" s="209">
        <v>715111.92070833361</v>
      </c>
      <c r="R69" s="210"/>
      <c r="S69" s="209"/>
      <c r="T69" s="211"/>
      <c r="U69" s="209"/>
      <c r="V69" s="210"/>
      <c r="W69" s="209">
        <v>8306170.0870182058</v>
      </c>
      <c r="X69" s="212"/>
      <c r="Y69" s="217">
        <f t="shared" ref="Y69:Y70" si="5">M38</f>
        <v>0.10661366484685977</v>
      </c>
      <c r="Z69" s="212"/>
      <c r="AA69" s="212">
        <f t="shared" si="4"/>
        <v>961791.93646076345</v>
      </c>
    </row>
    <row r="70" spans="1:29" s="214" customFormat="1" ht="13.5">
      <c r="A70" s="205">
        <f t="shared" si="1"/>
        <v>57</v>
      </c>
      <c r="B70" s="219" t="s">
        <v>357</v>
      </c>
      <c r="C70" s="220" t="s">
        <v>361</v>
      </c>
      <c r="D70" s="208"/>
      <c r="E70" s="209"/>
      <c r="F70" s="210"/>
      <c r="G70" s="209"/>
      <c r="H70" s="211"/>
      <c r="I70" s="209"/>
      <c r="J70" s="210"/>
      <c r="K70" s="209"/>
      <c r="L70" s="212"/>
      <c r="M70" s="217"/>
      <c r="N70" s="212"/>
      <c r="O70" s="212"/>
      <c r="P70" s="210"/>
      <c r="Q70" s="209">
        <v>5393653.4848039579</v>
      </c>
      <c r="R70" s="210"/>
      <c r="S70" s="209">
        <v>4207630.5346770287</v>
      </c>
      <c r="T70" s="211"/>
      <c r="U70" s="209">
        <v>1220020.207155572</v>
      </c>
      <c r="V70" s="210"/>
      <c r="W70" s="209">
        <v>7462121.50862242</v>
      </c>
      <c r="X70" s="212"/>
      <c r="Y70" s="221">
        <f t="shared" si="5"/>
        <v>0.10661366484685977</v>
      </c>
      <c r="Z70" s="212"/>
      <c r="AA70" s="212">
        <f t="shared" si="4"/>
        <v>1949263.0235913515</v>
      </c>
    </row>
    <row r="71" spans="1:29" s="214" customFormat="1" ht="14.45">
      <c r="A71" s="205">
        <f t="shared" si="1"/>
        <v>58</v>
      </c>
      <c r="B71"/>
      <c r="C71"/>
      <c r="D71"/>
      <c r="E71" s="222">
        <f>SUM(E14:E36)+SUM(E37:E39)*$M$37</f>
        <v>8257567.8371776855</v>
      </c>
      <c r="F71"/>
      <c r="G71" s="222">
        <f>SUM(G14:G36)+SUM(G37:G39)*$M$37</f>
        <v>4704253.8561357893</v>
      </c>
      <c r="H71"/>
      <c r="I71" s="222">
        <f>SUM(I14:I36)+SUM(I37:I39)*$M$37</f>
        <v>7663344.4240049943</v>
      </c>
      <c r="J71"/>
      <c r="K71" s="222">
        <f>SUM(K14:K36)+SUM(K37:K39)*$M$37</f>
        <v>12078034.472670726</v>
      </c>
      <c r="L71" s="222"/>
      <c r="M71" s="222"/>
      <c r="N71" s="222"/>
      <c r="O71" s="222">
        <f>SUM(O14:O70)</f>
        <v>32703200.5899892</v>
      </c>
      <c r="P71"/>
      <c r="Q71" s="222">
        <f>SUM(Q14:Q67)+SUM(Q68:Q70)*$Y$68</f>
        <v>8362742.1992664263</v>
      </c>
      <c r="R71"/>
      <c r="S71" s="222">
        <f>SUM(S14:S67)+SUM(S68:S70)*$Y$68</f>
        <v>24389075.690362871</v>
      </c>
      <c r="T71"/>
      <c r="U71" s="222">
        <f>SUM(U14:U67)+SUM(U68:U70)*$Y$68</f>
        <v>4389908.2901644027</v>
      </c>
      <c r="V71"/>
      <c r="W71" s="222">
        <f>SUM(W14:W67)+SUM(W68:W70)*$Y$68</f>
        <v>19027554.415803593</v>
      </c>
      <c r="X71"/>
      <c r="Y71"/>
      <c r="Z71"/>
      <c r="AA71" s="222">
        <f>SUM(AA14:AA70)</f>
        <v>56169280.595597282</v>
      </c>
      <c r="AB71"/>
      <c r="AC71" s="222"/>
    </row>
    <row r="72" spans="1:29" customFormat="1" ht="14.45">
      <c r="A72" s="205">
        <f t="shared" si="1"/>
        <v>59</v>
      </c>
      <c r="Q72" s="185"/>
      <c r="R72" s="185"/>
      <c r="S72" s="185"/>
      <c r="T72" s="185"/>
      <c r="U72" s="185"/>
      <c r="V72" s="185"/>
      <c r="W72" s="185"/>
      <c r="X72" s="185"/>
      <c r="Y72" s="185"/>
      <c r="Z72" s="185"/>
      <c r="AA72" s="185"/>
      <c r="AB72" s="185"/>
      <c r="AC72" s="185"/>
    </row>
    <row r="73" spans="1:29" customFormat="1" ht="14.45">
      <c r="A73" s="205">
        <f t="shared" si="1"/>
        <v>60</v>
      </c>
      <c r="P73" s="222" t="s">
        <v>388</v>
      </c>
      <c r="Q73" s="223">
        <f>Q71</f>
        <v>8362742.1992664263</v>
      </c>
      <c r="R73" s="224"/>
      <c r="S73" s="223">
        <f>S71+Q73</f>
        <v>32751817.889629297</v>
      </c>
      <c r="T73" s="224"/>
      <c r="U73" s="223">
        <f>U71+S73</f>
        <v>37141726.179793701</v>
      </c>
      <c r="V73" s="224"/>
      <c r="W73" s="223">
        <f>W71+U73</f>
        <v>56169280.595597297</v>
      </c>
      <c r="X73" s="225"/>
      <c r="Y73" s="225"/>
      <c r="Z73" s="225"/>
      <c r="AA73" s="15"/>
      <c r="AB73" s="225"/>
      <c r="AC73" s="223">
        <f>AVERAGE(0,Q73,S73,U73,W73)</f>
        <v>26885113.372857343</v>
      </c>
    </row>
    <row r="74" spans="1:29" customFormat="1" ht="14.45"/>
    <row r="75" spans="1:29" customFormat="1" ht="14.45"/>
    <row r="76" spans="1:29" customFormat="1" ht="14.45"/>
    <row r="77" spans="1:29" customFormat="1" ht="14.45"/>
    <row r="78" spans="1:29" customFormat="1" ht="14.45"/>
    <row r="79" spans="1:29" customFormat="1" ht="12.6" customHeight="1"/>
    <row r="80" spans="1:29" customFormat="1" ht="14.45"/>
    <row r="81" customFormat="1" ht="14.45"/>
    <row r="82" customFormat="1" ht="14.45"/>
    <row r="83" customFormat="1" ht="14.45"/>
    <row r="84" customFormat="1" ht="14.45"/>
    <row r="85" customFormat="1" ht="14.45"/>
    <row r="86" customFormat="1" ht="14.45"/>
    <row r="87" customFormat="1" ht="14.45"/>
    <row r="88" customFormat="1" ht="14.45"/>
    <row r="89" customFormat="1" ht="14.45"/>
    <row r="90" customFormat="1" ht="14.45"/>
    <row r="91" customFormat="1" ht="14.45"/>
    <row r="92" customFormat="1" ht="14.45"/>
    <row r="93" customFormat="1" ht="14.45"/>
    <row r="94" customFormat="1" ht="14.45"/>
    <row r="95" customFormat="1" ht="14.45"/>
    <row r="96" customFormat="1" ht="14.45"/>
    <row r="97" customFormat="1" ht="14.45"/>
    <row r="98" customFormat="1" ht="14.45"/>
    <row r="99" customFormat="1" ht="14.45"/>
    <row r="100" customFormat="1" ht="14.45"/>
    <row r="101" customFormat="1" ht="14.45"/>
    <row r="102" customFormat="1" ht="14.45"/>
    <row r="103" customFormat="1" ht="14.45"/>
    <row r="104" customFormat="1" ht="14.45"/>
    <row r="105" customFormat="1" ht="14.45"/>
    <row r="106" customFormat="1" ht="14.45"/>
    <row r="107" customFormat="1" ht="14.45"/>
    <row r="108" customFormat="1" ht="14.45"/>
    <row r="109" customFormat="1" ht="14.45"/>
    <row r="110" customFormat="1" ht="14.45"/>
    <row r="111" customFormat="1" ht="14.45"/>
    <row r="112" customFormat="1" ht="14.45"/>
    <row r="113" customFormat="1" ht="14.45"/>
    <row r="114" customFormat="1" ht="14.45"/>
    <row r="115" customFormat="1" ht="14.45"/>
    <row r="116" customFormat="1" ht="14.45"/>
    <row r="117" customFormat="1" ht="14.45"/>
    <row r="118" customFormat="1" ht="14.45"/>
    <row r="119" customFormat="1" ht="14.45"/>
    <row r="120" customFormat="1" ht="14.45"/>
    <row r="121" customFormat="1" ht="14.45"/>
    <row r="122" customFormat="1" ht="14.45"/>
    <row r="123" customFormat="1" ht="14.45"/>
    <row r="124" customFormat="1" ht="14.45"/>
    <row r="125" customFormat="1" ht="14.45"/>
    <row r="126" customFormat="1" ht="14.45"/>
    <row r="127" customFormat="1" ht="14.45"/>
    <row r="128" customFormat="1" ht="14.45"/>
    <row r="129" customFormat="1" ht="14.45"/>
    <row r="130" customFormat="1" ht="14.45"/>
    <row r="131" customFormat="1" ht="14.45"/>
    <row r="132" customFormat="1" ht="14.45"/>
    <row r="133" customFormat="1" ht="14.45"/>
    <row r="134" customFormat="1" ht="14.45"/>
    <row r="135" customFormat="1" ht="14.45"/>
  </sheetData>
  <mergeCells count="6">
    <mergeCell ref="A6:AC6"/>
    <mergeCell ref="A1:AC1"/>
    <mergeCell ref="A2:AC2"/>
    <mergeCell ref="A3:AC3"/>
    <mergeCell ref="A4:AC4"/>
    <mergeCell ref="A5:AC5"/>
  </mergeCells>
  <pageMargins left="0.25" right="0.25" top="0.75" bottom="0.75" header="0.3" footer="0.3"/>
  <pageSetup scale="33"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Status xmlns="d6173821-15ab-4046-99bd-4f2bcae59ef1">Ready to File</Status>
    <TaxCatchAll xmlns="b90289a3-f58c-4c6c-87a2-6adc48b0c901" xsi:nil="true"/>
    <_Flow_SignoffStatus xmlns="d6173821-15ab-4046-99bd-4f2bcae59ef1" xsi:nil="true"/>
    <Review xmlns="d6173821-15ab-4046-99bd-4f2bcae59ef1">true</Review>
    <Notes0 xmlns="d6173821-15ab-4046-99bd-4f2bcae59ef1" xsi:nil="true"/>
    <Prepared_x0020_By xmlns="d6173821-15ab-4046-99bd-4f2bcae59ef1" xsi:nil="true"/>
    <lcf76f155ced4ddcb4097134ff3c332f xmlns="d6173821-15ab-4046-99bd-4f2bcae59ef1">
      <Terms xmlns="http://schemas.microsoft.com/office/infopath/2007/PartnerControls"/>
    </lcf76f155ced4ddcb4097134ff3c332f>
    <Responsible_x0020_Party xmlns="d6173821-15ab-4046-99bd-4f2bcae59ef1" xsi:nil="true"/>
    <Reviewer xmlns="d6173821-15ab-4046-99bd-4f2bcae59ef1">
      <UserInfo>
        <DisplayName/>
        <AccountId xsi:nil="true"/>
        <AccountType/>
      </UserInfo>
    </Reviewer>
    <Owner xmlns="d6173821-15ab-4046-99bd-4f2bcae59ef1">
      <UserInfo>
        <DisplayName>OLESNIEWICZ, TIMOTHY</DisplayName>
        <AccountId>37</AccountId>
        <AccountType/>
      </UserInfo>
    </Owner>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2A53E5F72F0A3142889EA3AB9E782AD3" ma:contentTypeVersion="29" ma:contentTypeDescription="Create a new document." ma:contentTypeScope="" ma:versionID="33c0a19f54ea2e49c0767c0cf49f7597">
  <xsd:schema xmlns:xsd="http://www.w3.org/2001/XMLSchema" xmlns:xs="http://www.w3.org/2001/XMLSchema" xmlns:p="http://schemas.microsoft.com/office/2006/metadata/properties" xmlns:ns2="d6173821-15ab-4046-99bd-4f2bcae59ef1" xmlns:ns3="b90289a3-f58c-4c6c-87a2-6adc48b0c901" targetNamespace="http://schemas.microsoft.com/office/2006/metadata/properties" ma:root="true" ma:fieldsID="c214b9b796a396420afbab7efac98f07" ns2:_="" ns3:_="">
    <xsd:import namespace="d6173821-15ab-4046-99bd-4f2bcae59ef1"/>
    <xsd:import namespace="b90289a3-f58c-4c6c-87a2-6adc48b0c901"/>
    <xsd:element name="properties">
      <xsd:complexType>
        <xsd:sequence>
          <xsd:element name="documentManagement">
            <xsd:complexType>
              <xsd:all>
                <xsd:element ref="ns2:Responsible_x0020_Party" minOccurs="0"/>
                <xsd:element ref="ns2:Prepared_x0020_By" minOccurs="0"/>
                <xsd:element ref="ns2:Owner" minOccurs="0"/>
                <xsd:element ref="ns2:Review" minOccurs="0"/>
                <xsd:element ref="ns2:Reviewer" minOccurs="0"/>
                <xsd:element ref="ns2:Status" minOccurs="0"/>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Notes0"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ServiceLocation" minOccurs="0"/>
                <xsd:element ref="ns2:MediaServiceObjectDetectorVersions" minOccurs="0"/>
                <xsd:element ref="ns2:MediaServiceSearchProperties" minOccurs="0"/>
                <xsd:element ref="ns2: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6173821-15ab-4046-99bd-4f2bcae59ef1" elementFormDefault="qualified">
    <xsd:import namespace="http://schemas.microsoft.com/office/2006/documentManagement/types"/>
    <xsd:import namespace="http://schemas.microsoft.com/office/infopath/2007/PartnerControls"/>
    <xsd:element name="Responsible_x0020_Party" ma:index="4" nillable="true" ma:displayName="Witness" ma:internalName="Responsible_x0020_Party" ma:readOnly="false">
      <xsd:simpleType>
        <xsd:restriction base="dms:Text">
          <xsd:maxLength value="10"/>
        </xsd:restriction>
      </xsd:simpleType>
    </xsd:element>
    <xsd:element name="Prepared_x0020_By" ma:index="5" nillable="true" ma:displayName="Author" ma:internalName="Prepared_x0020_By" ma:readOnly="false">
      <xsd:simpleType>
        <xsd:restriction base="dms:Text">
          <xsd:maxLength value="10"/>
        </xsd:restriction>
      </xsd:simpleType>
    </xsd:element>
    <xsd:element name="Owner" ma:index="6" nillable="true" ma:displayName="Owner" ma:list="UserInfo" ma:SharePointGroup="0" ma:internalName="Owner"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Review" ma:index="7" nillable="true" ma:displayName="Review" ma:default="1" ma:internalName="Review" ma:readOnly="false">
      <xsd:simpleType>
        <xsd:restriction base="dms:Boolean"/>
      </xsd:simpleType>
    </xsd:element>
    <xsd:element name="Reviewer" ma:index="8" nillable="true" ma:displayName="Reviewer" ma:list="UserInfo" ma:SharePointGroup="32" ma:internalName="Reviewer"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tatus" ma:index="10" nillable="true" ma:displayName="Status" ma:format="Dropdown" ma:indexed="true" ma:internalName="Status" ma:readOnly="false">
      <xsd:simpleType>
        <xsd:restriction base="dms:Choice">
          <xsd:enumeration value="Draft"/>
          <xsd:enumeration value="Edits Needed"/>
          <xsd:enumeration value="Filed"/>
          <xsd:enumeration value="Ready to File"/>
          <xsd:enumeration value="Ready for Counsel (GD)"/>
          <xsd:enumeration value="Ready for Legal (VP)"/>
          <xsd:enumeration value="Ready for Kris"/>
          <xsd:enumeration value="Ready for Supervisor"/>
          <xsd:enumeration value="Ready for Kendra"/>
          <xsd:enumeration value="Ready for Kyle"/>
          <xsd:enumeration value="Ready for Paul"/>
          <xsd:enumeration value="Ready for Counsel (BS)"/>
        </xsd:restriction>
      </xsd:simpleType>
    </xsd:element>
    <xsd:element name="MediaServiceMetadata" ma:index="15" nillable="true" ma:displayName="MediaServiceMetadata" ma:hidden="true" ma:internalName="MediaServiceMetadata" ma:readOnly="true">
      <xsd:simpleType>
        <xsd:restriction base="dms:Note"/>
      </xsd:simpleType>
    </xsd:element>
    <xsd:element name="MediaServiceFastMetadata" ma:index="16" nillable="true" ma:displayName="MediaServiceFastMetadata" ma:hidden="true" ma:internalName="MediaServiceFastMetadata" ma:readOnly="true">
      <xsd:simpleType>
        <xsd:restriction base="dms:Note"/>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Notes0" ma:index="21" nillable="true" ma:displayName="Notes" ma:internalName="Notes0">
      <xsd:simpleType>
        <xsd:restriction base="dms:Note">
          <xsd:maxLength value="255"/>
        </xsd:restriction>
      </xsd:simpleType>
    </xsd:element>
    <xsd:element name="lcf76f155ced4ddcb4097134ff3c332f" ma:index="23" nillable="true" ma:taxonomy="true" ma:internalName="lcf76f155ced4ddcb4097134ff3c332f" ma:taxonomyFieldName="MediaServiceImageTags" ma:displayName="Image Tags" ma:readOnly="false" ma:fieldId="{5cf76f15-5ced-4ddc-b409-7134ff3c332f}" ma:taxonomyMulti="true" ma:sspId="bc281049-135b-4307-a572-43cb5224f965" ma:termSetId="09814cd3-568e-fe90-9814-8d621ff8fb84" ma:anchorId="fba54fb3-c3e1-fe81-a776-ca4b69148c4d" ma:open="true" ma:isKeyword="false">
      <xsd:complexType>
        <xsd:sequence>
          <xsd:element ref="pc:Terms" minOccurs="0" maxOccurs="1"/>
        </xsd:sequence>
      </xsd:complexType>
    </xsd:element>
    <xsd:element name="MediaServiceDateTaken" ma:index="25" nillable="true" ma:displayName="MediaServiceDateTaken" ma:hidden="true" ma:internalName="MediaServiceDateTaken" ma:readOnly="true">
      <xsd:simpleType>
        <xsd:restriction base="dms:Text"/>
      </xsd:simpleType>
    </xsd:element>
    <xsd:element name="MediaServiceOCR" ma:index="26" nillable="true" ma:displayName="Extracted Text" ma:internalName="MediaServiceOCR" ma:readOnly="true">
      <xsd:simpleType>
        <xsd:restriction base="dms:Note">
          <xsd:maxLength value="255"/>
        </xsd:restriction>
      </xsd:simpleType>
    </xsd:element>
    <xsd:element name="MediaServiceGenerationTime" ma:index="27" nillable="true" ma:displayName="MediaServiceGenerationTime" ma:hidden="true" ma:internalName="MediaServiceGenerationTime" ma:readOnly="true">
      <xsd:simpleType>
        <xsd:restriction base="dms:Text"/>
      </xsd:simpleType>
    </xsd:element>
    <xsd:element name="MediaServiceEventHashCode" ma:index="28" nillable="true" ma:displayName="MediaServiceEventHashCode" ma:hidden="true" ma:internalName="MediaServiceEventHashCode" ma:readOnly="true">
      <xsd:simpleType>
        <xsd:restriction base="dms:Text"/>
      </xsd:simpleType>
    </xsd:element>
    <xsd:element name="MediaServiceLocation" ma:index="29" nillable="true" ma:displayName="Location" ma:indexed="true" ma:internalName="MediaServiceLocation" ma:readOnly="true">
      <xsd:simpleType>
        <xsd:restriction base="dms:Text"/>
      </xsd:simpleType>
    </xsd:element>
    <xsd:element name="MediaServiceObjectDetectorVersions" ma:index="30" nillable="true" ma:displayName="MediaServiceObjectDetectorVersions" ma:hidden="true" ma:indexed="true" ma:internalName="MediaServiceObjectDetectorVersions" ma:readOnly="true">
      <xsd:simpleType>
        <xsd:restriction base="dms:Text"/>
      </xsd:simpleType>
    </xsd:element>
    <xsd:element name="MediaServiceSearchProperties" ma:index="31" nillable="true" ma:displayName="MediaServiceSearchProperties" ma:hidden="true" ma:internalName="MediaServiceSearchProperties" ma:readOnly="true">
      <xsd:simpleType>
        <xsd:restriction base="dms:Note"/>
      </xsd:simpleType>
    </xsd:element>
    <xsd:element name="_Flow_SignoffStatus" ma:index="32" nillable="true" ma:displayName="Sign-off status" ma:internalName="Sign_x002d_off_x0020_status">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90289a3-f58c-4c6c-87a2-6adc48b0c901" elementFormDefault="qualified">
    <xsd:import namespace="http://schemas.microsoft.com/office/2006/documentManagement/types"/>
    <xsd:import namespace="http://schemas.microsoft.com/office/infopath/2007/PartnerControls"/>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element name="TaxCatchAll" ma:index="24" nillable="true" ma:displayName="Taxonomy Catch All Column" ma:hidden="true" ma:list="{811f421b-be20-4061-af96-c28ba054e623}" ma:internalName="TaxCatchAll" ma:showField="CatchAllData" ma:web="b90289a3-f58c-4c6c-87a2-6adc48b0c90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1" ma:displayName="Content Type"/>
        <xsd:element ref="dc:title" minOccurs="0" maxOccurs="1" ma:index="3" ma:displayName="Title"/>
        <xsd:element ref="dc:subject" minOccurs="0" maxOccurs="1"/>
        <xsd:element ref="dc:description" minOccurs="0" maxOccurs="1" ma:index="9" ma:displayName="Comments"/>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EE81A37-7214-428D-8E8D-B2B7732D7C41}"/>
</file>

<file path=customXml/itemProps2.xml><?xml version="1.0" encoding="utf-8"?>
<ds:datastoreItem xmlns:ds="http://schemas.openxmlformats.org/officeDocument/2006/customXml" ds:itemID="{270F8077-DC6B-4462-B407-1971FFFB9F3E}"/>
</file>

<file path=customXml/itemProps3.xml><?xml version="1.0" encoding="utf-8"?>
<ds:datastoreItem xmlns:ds="http://schemas.openxmlformats.org/officeDocument/2006/customXml" ds:itemID="{2DC6CC70-D935-4617-A3E8-F7A1C6D3CF5C}"/>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Jeffrey Jakubiak - Vinson &amp; Elkins LLP - FERC Counsel</cp:lastModifiedBy>
  <cp:revision/>
  <dcterms:created xsi:type="dcterms:W3CDTF">2024-05-08T13:27:08Z</dcterms:created>
  <dcterms:modified xsi:type="dcterms:W3CDTF">2024-07-15T20:20:03Z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0x0101002A53E5F72F0A3142889EA3AB9E782AD3</vt:lpwstr>
  </property>
  <property fmtid="{D5CDD505-2E9C-101B-9397-08002B2CF9AE}" pid="3" name="MediaServiceImageTags">
    <vt:lpwstr/>
  </property>
</Properties>
</file>