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rsantpower.sharepoint.com/sites/Filings/Shared Documents/OATT Update Filings and Formula Rate Changes/BHD 2024 Update (for 2025 charges)/Data Requests/MPUC-BHD-1/"/>
    </mc:Choice>
  </mc:AlternateContent>
  <xr:revisionPtr revIDLastSave="0" documentId="13_ncr:1_{5CDB0BA6-39EB-43BA-BFEA-AC0BC115352A}" xr6:coauthVersionLast="47" xr6:coauthVersionMax="47" xr10:uidLastSave="{00000000-0000-0000-0000-000000000000}"/>
  <bookViews>
    <workbookView xWindow="-108" yWindow="-108" windowWidth="23256" windowHeight="12576" xr2:uid="{04CF33A3-50D4-4725-9EE5-1E51E27A5AD3}"/>
  </bookViews>
  <sheets>
    <sheet name="PTF" sheetId="2" r:id="rId1"/>
    <sheet name="Non-PTF" sheetId="1" r:id="rId2"/>
  </sheets>
  <externalReferences>
    <externalReference r:id="rId3"/>
    <externalReference r:id="rId4"/>
  </externalReferences>
  <definedNames>
    <definedName name="\C">#N/A</definedName>
    <definedName name="\I">#N/A</definedName>
    <definedName name="\K">#N/A</definedName>
    <definedName name="\L">#N/A</definedName>
    <definedName name="\M">#N/A</definedName>
    <definedName name="\N">#N/A</definedName>
    <definedName name="\P" localSheetId="1">#REF!</definedName>
    <definedName name="\P" localSheetId="0">#REF!</definedName>
    <definedName name="\P">#REF!</definedName>
    <definedName name="\R">#N/A</definedName>
    <definedName name="\S">#N/A</definedName>
    <definedName name="\W">#N/A</definedName>
    <definedName name="\X">#N/A</definedName>
    <definedName name="\Y">#N/A</definedName>
    <definedName name="\Z">#N/A</definedName>
    <definedName name="___________________CAP2" localSheetId="0">#REF!</definedName>
    <definedName name="___________________CAP2">#REF!</definedName>
    <definedName name="___________________clp2" localSheetId="0">#REF!</definedName>
    <definedName name="___________________clp2">#REF!</definedName>
    <definedName name="___________________coc2" localSheetId="0">#REF!</definedName>
    <definedName name="___________________coc2">#REF!</definedName>
    <definedName name="___________________hpe1" localSheetId="0">#REF!</definedName>
    <definedName name="___________________hpe1">#REF!</definedName>
    <definedName name="___________________hpe2" localSheetId="0">#REF!</definedName>
    <definedName name="___________________hpe2">#REF!</definedName>
    <definedName name="___________________hwp1" localSheetId="0">#REF!</definedName>
    <definedName name="___________________hwp1">#REF!</definedName>
    <definedName name="___________________hwp2" localSheetId="0">#REF!</definedName>
    <definedName name="___________________hwp2">#REF!</definedName>
    <definedName name="__________________CAP2" localSheetId="0">#REF!</definedName>
    <definedName name="__________________CAP2">#REF!</definedName>
    <definedName name="__________________clp2" localSheetId="0">#REF!</definedName>
    <definedName name="__________________clp2">#REF!</definedName>
    <definedName name="__________________coc2" localSheetId="0">#REF!</definedName>
    <definedName name="__________________coc2">#REF!</definedName>
    <definedName name="__________________hpe1" localSheetId="0">#REF!</definedName>
    <definedName name="__________________hpe1">#REF!</definedName>
    <definedName name="__________________hpe2" localSheetId="0">#REF!</definedName>
    <definedName name="__________________hpe2">#REF!</definedName>
    <definedName name="__________________hwp1" localSheetId="0">#REF!</definedName>
    <definedName name="__________________hwp1">#REF!</definedName>
    <definedName name="__________________hwp2" localSheetId="0">#REF!</definedName>
    <definedName name="__________________hwp2">#REF!</definedName>
    <definedName name="_________________CAP2" localSheetId="0">#REF!</definedName>
    <definedName name="_________________CAP2">#REF!</definedName>
    <definedName name="_________________clp2" localSheetId="0">#REF!</definedName>
    <definedName name="_________________clp2">#REF!</definedName>
    <definedName name="_________________coc2" localSheetId="0">#REF!</definedName>
    <definedName name="_________________coc2">#REF!</definedName>
    <definedName name="_________________hpe1" localSheetId="0">#REF!</definedName>
    <definedName name="_________________hpe1">#REF!</definedName>
    <definedName name="_________________hpe2" localSheetId="0">#REF!</definedName>
    <definedName name="_________________hpe2">#REF!</definedName>
    <definedName name="_________________hwp1" localSheetId="0">#REF!</definedName>
    <definedName name="_________________hwp1">#REF!</definedName>
    <definedName name="_________________hwp2" localSheetId="0">#REF!</definedName>
    <definedName name="_________________hwp2">#REF!</definedName>
    <definedName name="________________CAP2" localSheetId="0">#REF!</definedName>
    <definedName name="________________CAP2">#REF!</definedName>
    <definedName name="________________clp2" localSheetId="0">#REF!</definedName>
    <definedName name="________________clp2">#REF!</definedName>
    <definedName name="________________coc2" localSheetId="0">#REF!</definedName>
    <definedName name="________________coc2">#REF!</definedName>
    <definedName name="________________hpe1" localSheetId="0">#REF!</definedName>
    <definedName name="________________hpe1">#REF!</definedName>
    <definedName name="________________hpe2" localSheetId="0">#REF!</definedName>
    <definedName name="________________hpe2">#REF!</definedName>
    <definedName name="________________hwp1" localSheetId="0">#REF!</definedName>
    <definedName name="________________hwp1">#REF!</definedName>
    <definedName name="________________hwp2" localSheetId="0">#REF!</definedName>
    <definedName name="________________hwp2">#REF!</definedName>
    <definedName name="_______________CAP2" localSheetId="0">#REF!</definedName>
    <definedName name="_______________CAP2">#REF!</definedName>
    <definedName name="_______________clp2" localSheetId="0">#REF!</definedName>
    <definedName name="_______________clp2">#REF!</definedName>
    <definedName name="_______________coc2" localSheetId="0">#REF!</definedName>
    <definedName name="_______________coc2">#REF!</definedName>
    <definedName name="_______________hpe1" localSheetId="0">#REF!</definedName>
    <definedName name="_______________hpe1">#REF!</definedName>
    <definedName name="_______________hpe2" localSheetId="0">#REF!</definedName>
    <definedName name="_______________hpe2">#REF!</definedName>
    <definedName name="_______________hwp1" localSheetId="0">#REF!</definedName>
    <definedName name="_______________hwp1">#REF!</definedName>
    <definedName name="_______________hwp2" localSheetId="0">#REF!</definedName>
    <definedName name="_______________hwp2">#REF!</definedName>
    <definedName name="______________CAP2" localSheetId="0">#REF!</definedName>
    <definedName name="______________CAP2">#REF!</definedName>
    <definedName name="______________clp2" localSheetId="0">#REF!</definedName>
    <definedName name="______________clp2">#REF!</definedName>
    <definedName name="______________coc2" localSheetId="0">#REF!</definedName>
    <definedName name="______________coc2">#REF!</definedName>
    <definedName name="______________hpe1" localSheetId="0">#REF!</definedName>
    <definedName name="______________hpe1">#REF!</definedName>
    <definedName name="______________hpe2" localSheetId="0">#REF!</definedName>
    <definedName name="______________hpe2">#REF!</definedName>
    <definedName name="______________hwp1" localSheetId="0">#REF!</definedName>
    <definedName name="______________hwp1">#REF!</definedName>
    <definedName name="______________hwp2" localSheetId="0">#REF!</definedName>
    <definedName name="______________hwp2">#REF!</definedName>
    <definedName name="_____________CAP2" localSheetId="0">#REF!</definedName>
    <definedName name="_____________CAP2">#REF!</definedName>
    <definedName name="_____________clp2" localSheetId="0">#REF!</definedName>
    <definedName name="_____________clp2">#REF!</definedName>
    <definedName name="_____________coc2" localSheetId="0">#REF!</definedName>
    <definedName name="_____________coc2">#REF!</definedName>
    <definedName name="_____________hpe1" localSheetId="0">#REF!</definedName>
    <definedName name="_____________hpe1">#REF!</definedName>
    <definedName name="_____________hpe2" localSheetId="0">#REF!</definedName>
    <definedName name="_____________hpe2">#REF!</definedName>
    <definedName name="_____________hwp1" localSheetId="0">#REF!</definedName>
    <definedName name="_____________hwp1">#REF!</definedName>
    <definedName name="_____________hwp2" localSheetId="0">#REF!</definedName>
    <definedName name="_____________hwp2">#REF!</definedName>
    <definedName name="____________CAP2" localSheetId="0">#REF!</definedName>
    <definedName name="____________CAP2">#REF!</definedName>
    <definedName name="____________clp2" localSheetId="0">#REF!</definedName>
    <definedName name="____________clp2">#REF!</definedName>
    <definedName name="____________coc2" localSheetId="0">#REF!</definedName>
    <definedName name="____________coc2">#REF!</definedName>
    <definedName name="____________hpe1" localSheetId="0">#REF!</definedName>
    <definedName name="____________hpe1">#REF!</definedName>
    <definedName name="____________hpe2" localSheetId="0">#REF!</definedName>
    <definedName name="____________hpe2">#REF!</definedName>
    <definedName name="____________hwp1" localSheetId="0">#REF!</definedName>
    <definedName name="____________hwp1">#REF!</definedName>
    <definedName name="____________hwp2" localSheetId="0">#REF!</definedName>
    <definedName name="____________hwp2">#REF!</definedName>
    <definedName name="___________CAP2" localSheetId="0">#REF!</definedName>
    <definedName name="___________CAP2">#REF!</definedName>
    <definedName name="___________clp2" localSheetId="0">#REF!</definedName>
    <definedName name="___________clp2">#REF!</definedName>
    <definedName name="___________coc2" localSheetId="0">#REF!</definedName>
    <definedName name="___________coc2">#REF!</definedName>
    <definedName name="___________hpe1" localSheetId="0">#REF!</definedName>
    <definedName name="___________hpe1">#REF!</definedName>
    <definedName name="___________hpe2" localSheetId="0">#REF!</definedName>
    <definedName name="___________hpe2">#REF!</definedName>
    <definedName name="___________hwp1" localSheetId="0">#REF!</definedName>
    <definedName name="___________hwp1">#REF!</definedName>
    <definedName name="___________hwp2" localSheetId="0">#REF!</definedName>
    <definedName name="___________hwp2">#REF!</definedName>
    <definedName name="__________CAP2" localSheetId="0">#REF!</definedName>
    <definedName name="__________CAP2">#REF!</definedName>
    <definedName name="__________clp2" localSheetId="0">#REF!</definedName>
    <definedName name="__________clp2">#REF!</definedName>
    <definedName name="__________coc2" localSheetId="0">#REF!</definedName>
    <definedName name="__________coc2">#REF!</definedName>
    <definedName name="__________hpe1" localSheetId="0">#REF!</definedName>
    <definedName name="__________hpe1">#REF!</definedName>
    <definedName name="__________hpe2" localSheetId="0">#REF!</definedName>
    <definedName name="__________hpe2">#REF!</definedName>
    <definedName name="__________hwp1" localSheetId="0">#REF!</definedName>
    <definedName name="__________hwp1">#REF!</definedName>
    <definedName name="__________hwp2" localSheetId="0">#REF!</definedName>
    <definedName name="__________hwp2">#REF!</definedName>
    <definedName name="_________CAP2" localSheetId="0">#REF!</definedName>
    <definedName name="_________CAP2">#REF!</definedName>
    <definedName name="_________clp2" localSheetId="0">#REF!</definedName>
    <definedName name="_________clp2">#REF!</definedName>
    <definedName name="_________coc2" localSheetId="0">#REF!</definedName>
    <definedName name="_________coc2">#REF!</definedName>
    <definedName name="_________hpe1" localSheetId="0">#REF!</definedName>
    <definedName name="_________hpe1">#REF!</definedName>
    <definedName name="_________hpe2" localSheetId="0">#REF!</definedName>
    <definedName name="_________hpe2">#REF!</definedName>
    <definedName name="_________hwp1" localSheetId="0">#REF!</definedName>
    <definedName name="_________hwp1">#REF!</definedName>
    <definedName name="_________hwp2" localSheetId="0">#REF!</definedName>
    <definedName name="_________hwp2">#REF!</definedName>
    <definedName name="________CAP2" localSheetId="0">#REF!</definedName>
    <definedName name="________CAP2">#REF!</definedName>
    <definedName name="________clp2" localSheetId="0">#REF!</definedName>
    <definedName name="________clp2">#REF!</definedName>
    <definedName name="________coc2" localSheetId="0">#REF!</definedName>
    <definedName name="________coc2">#REF!</definedName>
    <definedName name="________hpe1" localSheetId="0">#REF!</definedName>
    <definedName name="________hpe1">#REF!</definedName>
    <definedName name="________hpe2" localSheetId="0">#REF!</definedName>
    <definedName name="________hpe2">#REF!</definedName>
    <definedName name="________hwp1" localSheetId="0">#REF!</definedName>
    <definedName name="________hwp1">#REF!</definedName>
    <definedName name="________hwp2" localSheetId="0">#REF!</definedName>
    <definedName name="________hwp2">#REF!</definedName>
    <definedName name="_______CAP2" localSheetId="0">#REF!</definedName>
    <definedName name="_______CAP2">#REF!</definedName>
    <definedName name="_______clp2" localSheetId="0">#REF!</definedName>
    <definedName name="_______clp2">#REF!</definedName>
    <definedName name="_______coc2" localSheetId="0">#REF!</definedName>
    <definedName name="_______coc2">#REF!</definedName>
    <definedName name="_______hpe1" localSheetId="0">#REF!</definedName>
    <definedName name="_______hpe1">#REF!</definedName>
    <definedName name="_______hpe2" localSheetId="0">#REF!</definedName>
    <definedName name="_______hpe2">#REF!</definedName>
    <definedName name="_______hwp1" localSheetId="0">#REF!</definedName>
    <definedName name="_______hwp1">#REF!</definedName>
    <definedName name="_______hwp2" localSheetId="0">#REF!</definedName>
    <definedName name="_______hwp2">#REF!</definedName>
    <definedName name="______CAP2" localSheetId="0">#REF!</definedName>
    <definedName name="______CAP2">#REF!</definedName>
    <definedName name="______clp2" localSheetId="0">#REF!</definedName>
    <definedName name="______clp2">#REF!</definedName>
    <definedName name="______coc2" localSheetId="0">#REF!</definedName>
    <definedName name="______coc2">#REF!</definedName>
    <definedName name="______hpe1" localSheetId="0">#REF!</definedName>
    <definedName name="______hpe1">#REF!</definedName>
    <definedName name="______hpe2" localSheetId="0">#REF!</definedName>
    <definedName name="______hpe2">#REF!</definedName>
    <definedName name="______hwp1" localSheetId="0">#REF!</definedName>
    <definedName name="______hwp1">#REF!</definedName>
    <definedName name="______hwp2" localSheetId="0">#REF!</definedName>
    <definedName name="______hwp2">#REF!</definedName>
    <definedName name="_____CAP2" localSheetId="0">#REF!</definedName>
    <definedName name="_____CAP2">#REF!</definedName>
    <definedName name="_____clp2" localSheetId="0">#REF!</definedName>
    <definedName name="_____clp2">#REF!</definedName>
    <definedName name="_____coc2" localSheetId="0">#REF!</definedName>
    <definedName name="_____coc2">#REF!</definedName>
    <definedName name="_____hpe1" localSheetId="0">#REF!</definedName>
    <definedName name="_____hpe1">#REF!</definedName>
    <definedName name="_____hpe2" localSheetId="0">#REF!</definedName>
    <definedName name="_____hpe2">#REF!</definedName>
    <definedName name="_____hwp1" localSheetId="0">#REF!</definedName>
    <definedName name="_____hwp1">#REF!</definedName>
    <definedName name="_____hwp2" localSheetId="0">#REF!</definedName>
    <definedName name="_____hwp2">#REF!</definedName>
    <definedName name="____CAP2" localSheetId="0">#REF!</definedName>
    <definedName name="____CAP2">#REF!</definedName>
    <definedName name="____clp2" localSheetId="0">#REF!</definedName>
    <definedName name="____clp2">#REF!</definedName>
    <definedName name="____coc2" localSheetId="0">#REF!</definedName>
    <definedName name="____coc2">#REF!</definedName>
    <definedName name="____hpe1" localSheetId="0">#REF!</definedName>
    <definedName name="____hpe1">#REF!</definedName>
    <definedName name="____hpe2" localSheetId="0">#REF!</definedName>
    <definedName name="____hpe2">#REF!</definedName>
    <definedName name="____hwp1" localSheetId="0">#REF!</definedName>
    <definedName name="____hwp1">#REF!</definedName>
    <definedName name="____hwp2" localSheetId="0">#REF!</definedName>
    <definedName name="____hwp2">#REF!</definedName>
    <definedName name="___CAP2" localSheetId="0">#REF!</definedName>
    <definedName name="___CAP2">#REF!</definedName>
    <definedName name="___clp2" localSheetId="0">#REF!</definedName>
    <definedName name="___clp2">#REF!</definedName>
    <definedName name="___coc2" localSheetId="0">#REF!</definedName>
    <definedName name="___coc2">#REF!</definedName>
    <definedName name="___hpe1" localSheetId="0">#REF!</definedName>
    <definedName name="___hpe1">#REF!</definedName>
    <definedName name="___hpe2" localSheetId="0">#REF!</definedName>
    <definedName name="___hpe2">#REF!</definedName>
    <definedName name="___hwp1" localSheetId="0">#REF!</definedName>
    <definedName name="___hwp1">#REF!</definedName>
    <definedName name="___hwp2" localSheetId="0">#REF!</definedName>
    <definedName name="___hwp2">#REF!</definedName>
    <definedName name="__123Graph_A" localSheetId="0" hidden="1">#REF!</definedName>
    <definedName name="__123Graph_A" hidden="1">#REF!</definedName>
    <definedName name="__123Graph_A90412MTH" localSheetId="0" hidden="1">#REF!</definedName>
    <definedName name="__123Graph_A90412MTH" hidden="1">#REF!</definedName>
    <definedName name="__123Graph_A9041MTH" localSheetId="0" hidden="1">#REF!</definedName>
    <definedName name="__123Graph_A9041MTH" hidden="1">#REF!</definedName>
    <definedName name="__123Graph_A9041MTHYTD" localSheetId="0" hidden="1">#REF!</definedName>
    <definedName name="__123Graph_A9041MTHYTD" hidden="1">#REF!</definedName>
    <definedName name="__123Graph_A904YTD" localSheetId="0" hidden="1">#REF!</definedName>
    <definedName name="__123Graph_A904YTD" hidden="1">#REF!</definedName>
    <definedName name="__123Graph_B" localSheetId="0" hidden="1">#REF!</definedName>
    <definedName name="__123Graph_B" hidden="1">#REF!</definedName>
    <definedName name="__123Graph_D" localSheetId="0" hidden="1">#REF!</definedName>
    <definedName name="__123Graph_D" hidden="1">#REF!</definedName>
    <definedName name="__123Graph_X" localSheetId="0" hidden="1">#REF!</definedName>
    <definedName name="__123Graph_X" hidden="1">#REF!</definedName>
    <definedName name="__123Graph_X14412MTH" localSheetId="0" hidden="1">#REF!</definedName>
    <definedName name="__123Graph_X14412MTH" hidden="1">#REF!</definedName>
    <definedName name="__123Graph_X1441MTH" localSheetId="0" hidden="1">#REF!</definedName>
    <definedName name="__123Graph_X1441MTH" hidden="1">#REF!</definedName>
    <definedName name="__123Graph_X144YTD" localSheetId="0" hidden="1">#REF!</definedName>
    <definedName name="__123Graph_X144YTD" hidden="1">#REF!</definedName>
    <definedName name="__123Graph_X90412MTH" localSheetId="0" hidden="1">#REF!</definedName>
    <definedName name="__123Graph_X90412MTH" hidden="1">#REF!</definedName>
    <definedName name="__123Graph_X9041MTH" localSheetId="0" hidden="1">#REF!</definedName>
    <definedName name="__123Graph_X9041MTH" hidden="1">#REF!</definedName>
    <definedName name="__123Graph_X9041MTHYTD" localSheetId="0" hidden="1">#REF!</definedName>
    <definedName name="__123Graph_X9041MTHYTD" hidden="1">#REF!</definedName>
    <definedName name="__123Graph_X904YTD" localSheetId="0" hidden="1">#REF!</definedName>
    <definedName name="__123Graph_X904YTD" hidden="1">#REF!</definedName>
    <definedName name="__CAP2" localSheetId="0">#REF!</definedName>
    <definedName name="__CAP2">#REF!</definedName>
    <definedName name="__clp1" localSheetId="0">#REF!</definedName>
    <definedName name="__clp1">#REF!</definedName>
    <definedName name="__clp2" localSheetId="0">#REF!</definedName>
    <definedName name="__clp2">#REF!</definedName>
    <definedName name="__coc2" localSheetId="0">#REF!</definedName>
    <definedName name="__coc2">#REF!</definedName>
    <definedName name="__FDS_HYPERLINK_TOGGLE_STATE__" hidden="1">"ON"</definedName>
    <definedName name="__FDS_UNIQUE_RANGE_ID_GENERATOR_COUNTER" hidden="1">1</definedName>
    <definedName name="__hpe1" localSheetId="0">#REF!</definedName>
    <definedName name="__hpe1">#REF!</definedName>
    <definedName name="__hpe2" localSheetId="0">#REF!</definedName>
    <definedName name="__hpe2">#REF!</definedName>
    <definedName name="__hwp1" localSheetId="0">#REF!</definedName>
    <definedName name="__hwp1">#REF!</definedName>
    <definedName name="__hwp2" localSheetId="0">#REF!</definedName>
    <definedName name="__hwp2">#REF!</definedName>
    <definedName name="_1__123Graph_ACHART_1" localSheetId="0" hidden="1">#REF!</definedName>
    <definedName name="_1__123Graph_ACHART_1" hidden="1">#REF!</definedName>
    <definedName name="_10__123Graph_DCHART_1" localSheetId="0" hidden="1">#REF!</definedName>
    <definedName name="_10__123Graph_DCHART_1" hidden="1">#REF!</definedName>
    <definedName name="_11__123Graph_DCHART_2" localSheetId="0" hidden="1">#REF!</definedName>
    <definedName name="_11__123Graph_DCHART_2" hidden="1">#REF!</definedName>
    <definedName name="_12__123Graph_DCHART_3" localSheetId="0" hidden="1">#REF!</definedName>
    <definedName name="_12__123Graph_DCHART_3" hidden="1">#REF!</definedName>
    <definedName name="_13__123Graph_DCHART_4" localSheetId="0" hidden="1">#REF!</definedName>
    <definedName name="_13__123Graph_DCHART_4" hidden="1">#REF!</definedName>
    <definedName name="_14__123Graph_DCHART_5" localSheetId="0" hidden="1">#REF!</definedName>
    <definedName name="_14__123Graph_DCHART_5" hidden="1">#REF!</definedName>
    <definedName name="_15__123Graph_DCHART_6" localSheetId="0" hidden="1">#REF!</definedName>
    <definedName name="_15__123Graph_DCHART_6" hidden="1">#REF!</definedName>
    <definedName name="_17__123Graph_ECHART_1" localSheetId="0" hidden="1">#REF!</definedName>
    <definedName name="_17__123Graph_ECHART_1" hidden="1">#REF!</definedName>
    <definedName name="_19__123Graph_ECHART_2" localSheetId="0" hidden="1">#REF!</definedName>
    <definedName name="_19__123Graph_ECHART_2" hidden="1">#REF!</definedName>
    <definedName name="_2__123Graph_ACHART_2" localSheetId="0" hidden="1">#REF!</definedName>
    <definedName name="_2__123Graph_ACHART_2" hidden="1">#REF!</definedName>
    <definedName name="_21__123Graph_ECHART_3" localSheetId="0" hidden="1">#REF!</definedName>
    <definedName name="_21__123Graph_ECHART_3" hidden="1">#REF!</definedName>
    <definedName name="_23__123Graph_ECHART_4" localSheetId="0" hidden="1">#REF!</definedName>
    <definedName name="_23__123Graph_ECHART_4" hidden="1">#REF!</definedName>
    <definedName name="_25__123Graph_ECHART_5" localSheetId="0" hidden="1">#REF!</definedName>
    <definedName name="_25__123Graph_ECHART_5" hidden="1">#REF!</definedName>
    <definedName name="_27__123Graph_ECHART_6" localSheetId="0" hidden="1">#REF!</definedName>
    <definedName name="_27__123Graph_ECHART_6" hidden="1">#REF!</definedName>
    <definedName name="_29__123Graph_FCHART_4" localSheetId="0" hidden="1">#REF!</definedName>
    <definedName name="_29__123Graph_FCHART_4" hidden="1">#REF!</definedName>
    <definedName name="_3__123Graph_ACHART_3" localSheetId="0" hidden="1">#REF!</definedName>
    <definedName name="_3__123Graph_ACHART_3" hidden="1">#REF!</definedName>
    <definedName name="_31__123Graph_FCHART_5" localSheetId="0" hidden="1">#REF!</definedName>
    <definedName name="_31__123Graph_FCHART_5" hidden="1">#REF!</definedName>
    <definedName name="_33__123Graph_FCHART_6" localSheetId="0" hidden="1">#REF!</definedName>
    <definedName name="_33__123Graph_FCHART_6" hidden="1">#REF!</definedName>
    <definedName name="_34__123Graph_XCHART_1" localSheetId="0" hidden="1">#REF!</definedName>
    <definedName name="_34__123Graph_XCHART_1" hidden="1">#REF!</definedName>
    <definedName name="_35__123Graph_XCHART_2" localSheetId="0" hidden="1">#REF!</definedName>
    <definedName name="_35__123Graph_XCHART_2" hidden="1">#REF!</definedName>
    <definedName name="_36__123Graph_XCHART_3" localSheetId="0" hidden="1">#REF!</definedName>
    <definedName name="_36__123Graph_XCHART_3" hidden="1">#REF!</definedName>
    <definedName name="_37__123Graph_XCHART_4" localSheetId="0" hidden="1">#REF!</definedName>
    <definedName name="_37__123Graph_XCHART_4" hidden="1">#REF!</definedName>
    <definedName name="_38__123Graph_XCHART_5" localSheetId="0" hidden="1">#REF!</definedName>
    <definedName name="_38__123Graph_XCHART_5" hidden="1">#REF!</definedName>
    <definedName name="_39__123Graph_XCHART_6" localSheetId="0" hidden="1">#REF!</definedName>
    <definedName name="_39__123Graph_XCHART_6" hidden="1">#REF!</definedName>
    <definedName name="_5__123Graph_BCHART_1" localSheetId="0" hidden="1">#REF!</definedName>
    <definedName name="_5__123Graph_BCHART_1" hidden="1">#REF!</definedName>
    <definedName name="_7__123Graph_BCHART_2" localSheetId="0" hidden="1">#REF!</definedName>
    <definedName name="_7__123Graph_BCHART_2" hidden="1">#REF!</definedName>
    <definedName name="_9__123Graph_BCHART_3" localSheetId="0" hidden="1">#REF!</definedName>
    <definedName name="_9__123Graph_BCHART_3" hidden="1">#REF!</definedName>
    <definedName name="_bdm.098F80E04181402E8958F6A4456D5345.edm" localSheetId="0" hidden="1">#REF!</definedName>
    <definedName name="_bdm.098F80E04181402E8958F6A4456D5345.edm" hidden="1">#REF!</definedName>
    <definedName name="_bdm.18A8D99F01ED46E0ACA73C01FC2E48EC.edm" localSheetId="0" hidden="1">#REF!</definedName>
    <definedName name="_bdm.18A8D99F01ED46E0ACA73C01FC2E48EC.edm" hidden="1">#REF!</definedName>
    <definedName name="_bdm.402CFD5F0E5B4736A128B3318F50C660.edm" localSheetId="0" hidden="1">#REF!</definedName>
    <definedName name="_bdm.402CFD5F0E5B4736A128B3318F50C660.edm" hidden="1">#REF!</definedName>
    <definedName name="_bdm.50C643FE2A004F1188F453C954A7ED50.edm" localSheetId="0" hidden="1">#REF!</definedName>
    <definedName name="_bdm.50C643FE2A004F1188F453C954A7ED50.edm" hidden="1">#REF!</definedName>
    <definedName name="_bdm.520F574DCFFF11D6B661000347B6BAD9.edm" localSheetId="0" hidden="1">#REF!</definedName>
    <definedName name="_bdm.520F574DCFFF11D6B661000347B6BAD9.edm" hidden="1">#REF!</definedName>
    <definedName name="_bdm.544CDFFC17104BA88AACE01B00334AAA.edm" localSheetId="0" hidden="1">#REF!</definedName>
    <definedName name="_bdm.544CDFFC17104BA88AACE01B00334AAA.edm" hidden="1">#REF!</definedName>
    <definedName name="_bdm.6404D861F575476CA11AC87AF925F5E4.edm" localSheetId="0" hidden="1">#REF!</definedName>
    <definedName name="_bdm.6404D861F575476CA11AC87AF925F5E4.edm" hidden="1">#REF!</definedName>
    <definedName name="_bdm.6B9871C8B6754C2694A8D7B61345F46A.edm" localSheetId="0" hidden="1">#REF!</definedName>
    <definedName name="_bdm.6B9871C8B6754C2694A8D7B61345F46A.edm" hidden="1">#REF!</definedName>
    <definedName name="_bdm.729A8CFFA3324ABDA17227DCD15399EB.edm" localSheetId="0" hidden="1">#REF!</definedName>
    <definedName name="_bdm.729A8CFFA3324ABDA17227DCD15399EB.edm" hidden="1">#REF!</definedName>
    <definedName name="_bdm.9EA39FAFF24E41C791FFA7CFF2F72700.edm" localSheetId="0" hidden="1">#REF!</definedName>
    <definedName name="_bdm.9EA39FAFF24E41C791FFA7CFF2F72700.edm" hidden="1">#REF!</definedName>
    <definedName name="_bdm.A3B74CFC3AEC4334923AD1611F40F135.edm" localSheetId="0" hidden="1">#REF!</definedName>
    <definedName name="_bdm.A3B74CFC3AEC4334923AD1611F40F135.edm" hidden="1">#REF!</definedName>
    <definedName name="_bdm.BB5257384F354FB0A366E7A3DE83E499.edm" localSheetId="0" hidden="1">#REF!</definedName>
    <definedName name="_bdm.BB5257384F354FB0A366E7A3DE83E499.edm" hidden="1">#REF!</definedName>
    <definedName name="_bdm.C9D4FAB2E1A441B493473DF0F0C3B355.edm" localSheetId="0" hidden="1">#REF!</definedName>
    <definedName name="_bdm.C9D4FAB2E1A441B493473DF0F0C3B355.edm" hidden="1">#REF!</definedName>
    <definedName name="_bdm.CEC78E23E7D84255B253927A967BA781.edm" localSheetId="0" hidden="1">#REF!</definedName>
    <definedName name="_bdm.CEC78E23E7D84255B253927A967BA781.edm" hidden="1">#REF!</definedName>
    <definedName name="_bdm.D4C48A3983EA49B29D5DCADA5EC3D12B.edm" localSheetId="0" hidden="1">#REF!</definedName>
    <definedName name="_bdm.D4C48A3983EA49B29D5DCADA5EC3D12B.edm" hidden="1">#REF!</definedName>
    <definedName name="_bdm.E2B7A064C70545BDB46BDB87A58DB737.edm" localSheetId="0" hidden="1">#REF!</definedName>
    <definedName name="_bdm.E2B7A064C70545BDB46BDB87A58DB737.edm" hidden="1">#REF!</definedName>
    <definedName name="_bdm.E992BA4F23BD4BED974F5E947BCD2CBA.edm" localSheetId="0" hidden="1">#REF!</definedName>
    <definedName name="_bdm.E992BA4F23BD4BED974F5E947BCD2CBA.edm" hidden="1">#REF!</definedName>
    <definedName name="_bdm.EBD6799B2E80448FBA1CA1E9CE85DE23.edm" localSheetId="0" hidden="1">#REF!</definedName>
    <definedName name="_bdm.EBD6799B2E80448FBA1CA1E9CE85DE23.edm" hidden="1">#REF!</definedName>
    <definedName name="_bdm.F3584E8F28C64E908F9B9892F088A96B.edm" localSheetId="0" hidden="1">#REF!</definedName>
    <definedName name="_bdm.F3584E8F28C64E908F9B9892F088A96B.edm" hidden="1">#REF!</definedName>
    <definedName name="_bdm.FastTrackBookmark.10_29_2008_6_17_06_PM.edm" localSheetId="0" hidden="1">#REF!</definedName>
    <definedName name="_bdm.FastTrackBookmark.10_29_2008_6_17_06_PM.edm" hidden="1">#REF!</definedName>
    <definedName name="_C93">#N/A</definedName>
    <definedName name="_C94">#N/A</definedName>
    <definedName name="_C95">#N/A</definedName>
    <definedName name="_C96">#N/A</definedName>
    <definedName name="_CAP2" localSheetId="1">#REF!</definedName>
    <definedName name="_CAP2" localSheetId="0">#REF!</definedName>
    <definedName name="_CAP2">#REF!</definedName>
    <definedName name="_CCR4" localSheetId="0">#REF!</definedName>
    <definedName name="_CCR4">#REF!</definedName>
    <definedName name="_CCR5" localSheetId="0">#REF!</definedName>
    <definedName name="_CCR5">#REF!</definedName>
    <definedName name="_CCT2" localSheetId="0">#REF!</definedName>
    <definedName name="_CCT2">#REF!</definedName>
    <definedName name="_CCT4" localSheetId="0">#REF!</definedName>
    <definedName name="_CCT4">#REF!</definedName>
    <definedName name="_clp2" localSheetId="1">#REF!</definedName>
    <definedName name="_clp2" localSheetId="0">#REF!</definedName>
    <definedName name="_clp2">#REF!</definedName>
    <definedName name="_coc2" localSheetId="1">#REF!</definedName>
    <definedName name="_coc2" localSheetId="0">#REF!</definedName>
    <definedName name="_coc2">#REF!</definedName>
    <definedName name="_COM93">#N/A</definedName>
    <definedName name="_COM94">#N/A</definedName>
    <definedName name="_COM95">#N/A</definedName>
    <definedName name="_COM96">#N/A</definedName>
    <definedName name="_Fill" localSheetId="0" hidden="1">#REF!</definedName>
    <definedName name="_Fill" hidden="1">#REF!</definedName>
    <definedName name="_hpe1" localSheetId="1">#REF!</definedName>
    <definedName name="_hpe1" localSheetId="0">#REF!</definedName>
    <definedName name="_hpe1">#REF!</definedName>
    <definedName name="_hpe2" localSheetId="1">#REF!</definedName>
    <definedName name="_hpe2" localSheetId="0">#REF!</definedName>
    <definedName name="_hpe2">#REF!</definedName>
    <definedName name="_hwp1" localSheetId="1">#REF!</definedName>
    <definedName name="_hwp1" localSheetId="0">#REF!</definedName>
    <definedName name="_hwp1">#REF!</definedName>
    <definedName name="_hwp2" localSheetId="1">#REF!</definedName>
    <definedName name="_hwp2" localSheetId="0">#REF!</definedName>
    <definedName name="_hwp2">#REF!</definedName>
    <definedName name="_IND93">#N/A</definedName>
    <definedName name="_IND94">#N/A</definedName>
    <definedName name="_IND95">#N/A</definedName>
    <definedName name="_IND96">#N/A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PP1" localSheetId="0">#REF!</definedName>
    <definedName name="_PP1">#REF!</definedName>
    <definedName name="_PRT1" localSheetId="0">#REF!</definedName>
    <definedName name="_PRT1">#REF!</definedName>
    <definedName name="_R">#N/A</definedName>
    <definedName name="_R1993">#N/A</definedName>
    <definedName name="_R93">#N/A</definedName>
    <definedName name="_R94">#N/A</definedName>
    <definedName name="_R95">#N/A</definedName>
    <definedName name="_R96">#N/A</definedName>
    <definedName name="_Regression_Int" hidden="1">1</definedName>
    <definedName name="_RES93">#N/A</definedName>
    <definedName name="_RES94">#N/A</definedName>
    <definedName name="_RES95">#N/A</definedName>
    <definedName name="_RES96">#N/A</definedName>
    <definedName name="_Sort" localSheetId="0" hidden="1">#REF!</definedName>
    <definedName name="_Sort" hidden="1">#REF!</definedName>
    <definedName name="_SRR93">#N/A</definedName>
    <definedName name="_SRR94">#N/A</definedName>
    <definedName name="_SRR95">#N/A</definedName>
    <definedName name="_SRR96">#N/A</definedName>
    <definedName name="a" localSheetId="0">#REF!</definedName>
    <definedName name="a">#REF!</definedName>
    <definedName name="AccessDatabase" hidden="1">"S:\SHARED\HUMANRES\EXCEL.97\Job Tracking\Req input form.mdb"</definedName>
    <definedName name="Actual____Estimated__TCA_Submittal_Date" localSheetId="0">#REF!</definedName>
    <definedName name="Actual____Estimated__TCA_Submittal_Date">#REF!</definedName>
    <definedName name="Adjustment_Factor_for_Rev_Req" localSheetId="0">#REF!</definedName>
    <definedName name="Adjustment_Factor_for_Rev_Req">#REF!</definedName>
    <definedName name="alloc1" localSheetId="1">#REF!</definedName>
    <definedName name="alloc1" localSheetId="0">#REF!</definedName>
    <definedName name="alloc1">#REF!</definedName>
    <definedName name="alloc2" localSheetId="1">#REF!</definedName>
    <definedName name="alloc2" localSheetId="0">#REF!</definedName>
    <definedName name="alloc2">#REF!</definedName>
    <definedName name="Allocators" localSheetId="0">#REF!</definedName>
    <definedName name="Allocators">#REF!</definedName>
    <definedName name="analysis" localSheetId="1">#REF!</definedName>
    <definedName name="analysis" localSheetId="0">#REF!</definedName>
    <definedName name="analysis">#REF!</definedName>
    <definedName name="AnnualTrueUpDetails" localSheetId="0">#REF!</definedName>
    <definedName name="AnnualTrueUpDetails">#REF!</definedName>
    <definedName name="APR_1ST_QTR_PROJ" localSheetId="0">#REF!</definedName>
    <definedName name="APR_1ST_QTR_PROJ">#REF!</definedName>
    <definedName name="APR_CURR_PROJ" localSheetId="0">#REF!</definedName>
    <definedName name="APR_CURR_PROJ">#REF!</definedName>
    <definedName name="APR_QTLY" localSheetId="0">#REF!</definedName>
    <definedName name="APR_QTLY">#REF!</definedName>
    <definedName name="asdas" localSheetId="0">#REF!</definedName>
    <definedName name="asdas">#REF!</definedName>
    <definedName name="asdfas" localSheetId="0">#REF!</definedName>
    <definedName name="asdfas">#REF!</definedName>
    <definedName name="asfsda" localSheetId="0">#REF!</definedName>
    <definedName name="asfsda">#REF!</definedName>
    <definedName name="AssetRange" localSheetId="0">#REF!</definedName>
    <definedName name="AssetRange">#REF!</definedName>
    <definedName name="AttGWNetworkAlloc" localSheetId="0">#REF!</definedName>
    <definedName name="AttGWNetworkAlloc">#REF!</definedName>
    <definedName name="AttGWPlantAlloc" localSheetId="0">#REF!</definedName>
    <definedName name="AttGWPlantAlloc">#REF!</definedName>
    <definedName name="AttGWWageAlloc" localSheetId="0">#REF!</definedName>
    <definedName name="AttGWWageAlloc">#REF!</definedName>
    <definedName name="BasePreTaxReturn" localSheetId="0">#REF!</definedName>
    <definedName name="BasePreTaxReturn">#REF!</definedName>
    <definedName name="BHD_Plant_Adjustment_Factor" localSheetId="0">#REF!</definedName>
    <definedName name="BHD_Plant_Adjustment_Factor">#REF!</definedName>
    <definedName name="BHD_Plant_PTF" localSheetId="0">#REF!</definedName>
    <definedName name="BHD_Plant_PTF">#REF!</definedName>
    <definedName name="BHD_Plant_TotalTransmission" localSheetId="0">#REF!</definedName>
    <definedName name="BHD_Plant_TotalTransmission">#REF!</definedName>
    <definedName name="BHD_Plant_Transmission" localSheetId="0">#REF!</definedName>
    <definedName name="BHD_Plant_Transmission">#REF!</definedName>
    <definedName name="BHEGEN" localSheetId="0">#REF!</definedName>
    <definedName name="BHEGEN">#REF!</definedName>
    <definedName name="Bill" localSheetId="0">#REF!</definedName>
    <definedName name="Bill">#REF!</definedName>
    <definedName name="BILL_ADJ_CUST" localSheetId="0">#REF!</definedName>
    <definedName name="BILL_ADJ_CUST">#REF!</definedName>
    <definedName name="BKLIFE" localSheetId="0">#REF!</definedName>
    <definedName name="BKLIFE">#REF!</definedName>
    <definedName name="BKVAL" localSheetId="0">#REF!</definedName>
    <definedName name="BKVAL">#REF!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2" localSheetId="0" hidden="1">#REF!</definedName>
    <definedName name="BLPH2" hidden="1">#REF!</definedName>
    <definedName name="BLPH3" localSheetId="0" hidden="1">#REF!</definedName>
    <definedName name="BLPH3" hidden="1">#REF!</definedName>
    <definedName name="BLPH4" localSheetId="0" hidden="1">#REF!</definedName>
    <definedName name="BLPH4" hidden="1">#REF!</definedName>
    <definedName name="BLPH5" localSheetId="0" hidden="1">#REF!</definedName>
    <definedName name="BLPH5" hidden="1">#REF!</definedName>
    <definedName name="BLPH6" localSheetId="0" hidden="1">#REF!</definedName>
    <definedName name="BLPH6" hidden="1">#REF!</definedName>
    <definedName name="BLPH7" localSheetId="0" hidden="1">#REF!</definedName>
    <definedName name="BLPH7" hidden="1">#REF!</definedName>
    <definedName name="BLPH8" localSheetId="0" hidden="1">#REF!</definedName>
    <definedName name="BLPH8" hidden="1">#REF!</definedName>
    <definedName name="BLPH9" localSheetId="0" hidden="1">#REF!</definedName>
    <definedName name="BLPH9" hidden="1">#REF!</definedName>
    <definedName name="BS" localSheetId="0">#REF!</definedName>
    <definedName name="BS">#REF!</definedName>
    <definedName name="BUDGETVSACTUAL" localSheetId="0">#REF!</definedName>
    <definedName name="BUDGETVSACTUAL">#REF!</definedName>
    <definedName name="CALLOC">#N/A</definedName>
    <definedName name="cash1" localSheetId="0">#REF!</definedName>
    <definedName name="cash1">#REF!</definedName>
    <definedName name="cash2" localSheetId="0">#REF!</definedName>
    <definedName name="cash2">#REF!</definedName>
    <definedName name="CBREV">#N/A</definedName>
    <definedName name="CBREV1">#N/A</definedName>
    <definedName name="CBWorkbookPriority">-1063973873</definedName>
    <definedName name="CCBT_ApporFactor" localSheetId="0">#REF!</definedName>
    <definedName name="CCBT_ApporFactor">#REF!</definedName>
    <definedName name="CCBT_ApporFactor_Prior" localSheetId="0">#REF!</definedName>
    <definedName name="CCBT_ApporFactor_Prior">#REF!</definedName>
    <definedName name="CCBT_EffectTaxRate" localSheetId="0">#REF!</definedName>
    <definedName name="CCBT_EffectTaxRate">#REF!</definedName>
    <definedName name="CCBT_EffectTaxRate_Prior" localSheetId="0">#REF!</definedName>
    <definedName name="CCBT_EffectTaxRate_Prior">#REF!</definedName>
    <definedName name="CCBT_TaxRate" localSheetId="0">#REF!</definedName>
    <definedName name="CCBT_TaxRate">#REF!</definedName>
    <definedName name="CCBT_TaxRate_Prior" localSheetId="0">#REF!</definedName>
    <definedName name="CCBT_TaxRate_Prior">#REF!</definedName>
    <definedName name="CCSChargeDetails" localSheetId="0">#REF!</definedName>
    <definedName name="CCSChargeDetails">#REF!</definedName>
    <definedName name="CENCOM">#N/A</definedName>
    <definedName name="CENIND">#N/A</definedName>
    <definedName name="CENRES">#N/A</definedName>
    <definedName name="CENRET">#N/A</definedName>
    <definedName name="CENSTL">#N/A</definedName>
    <definedName name="CF" localSheetId="0">#REF!</definedName>
    <definedName name="CF">#REF!</definedName>
    <definedName name="CFREV">#N/A</definedName>
    <definedName name="cgl" localSheetId="0" hidden="1">{#N/A,#N/A,FALSE,"GLDwnLoad"}</definedName>
    <definedName name="cgl" hidden="1">{#N/A,#N/A,FALSE,"GLDwnLoad"}</definedName>
    <definedName name="cgl_1" localSheetId="0" hidden="1">{#N/A,#N/A,FALSE,"GLDwnLoad"}</definedName>
    <definedName name="cgl_1" hidden="1">{#N/A,#N/A,FALSE,"GLDwnLoad"}</definedName>
    <definedName name="CGREV">#N/A</definedName>
    <definedName name="changes" localSheetId="0">#REF!</definedName>
    <definedName name="changes">#REF!</definedName>
    <definedName name="clpcoc" localSheetId="1">#REF!</definedName>
    <definedName name="clpcoc" localSheetId="0">#REF!</definedName>
    <definedName name="clpcoc">#REF!</definedName>
    <definedName name="clpcoc2" localSheetId="1">#REF!</definedName>
    <definedName name="clpcoc2" localSheetId="0">#REF!</definedName>
    <definedName name="clpcoc2">#REF!</definedName>
    <definedName name="CLPcoverages" localSheetId="0">#REF!</definedName>
    <definedName name="CLPcoverages">#REF!</definedName>
    <definedName name="CLPDISC" localSheetId="0">#REF!</definedName>
    <definedName name="CLPDISC">#REF!</definedName>
    <definedName name="CLPECD" localSheetId="0">#REF!</definedName>
    <definedName name="CLPECD">#REF!</definedName>
    <definedName name="clpep" localSheetId="0">#REF!</definedName>
    <definedName name="clpep">#REF!</definedName>
    <definedName name="CLPequity" localSheetId="0">#REF!</definedName>
    <definedName name="CLPequity">#REF!</definedName>
    <definedName name="CLPINC" localSheetId="0">#REF!</definedName>
    <definedName name="CLPINC">#REF!</definedName>
    <definedName name="CLPresults" localSheetId="0">#REF!</definedName>
    <definedName name="CLPresults">#REF!</definedName>
    <definedName name="cmpcoc" localSheetId="0">#REF!</definedName>
    <definedName name="cmpcoc">#REF!</definedName>
    <definedName name="co_table" localSheetId="0">#REF!</definedName>
    <definedName name="co_table">#REF!</definedName>
    <definedName name="coc" localSheetId="1">#REF!</definedName>
    <definedName name="coc" localSheetId="0">#REF!</definedName>
    <definedName name="coc">#REF!</definedName>
    <definedName name="COMC">#N/A</definedName>
    <definedName name="COMMOD" localSheetId="0">#REF!</definedName>
    <definedName name="COMMOD">#REF!</definedName>
    <definedName name="Company_Wage_Transmission" localSheetId="0">#REF!</definedName>
    <definedName name="Company_Wage_Transmission">#REF!</definedName>
    <definedName name="CompanyName" localSheetId="0">#REF!</definedName>
    <definedName name="CompanyName">#REF!</definedName>
    <definedName name="COMPARE" localSheetId="1">#REF!</definedName>
    <definedName name="COMPARE" localSheetId="0">#REF!</definedName>
    <definedName name="COMPARE">#REF!</definedName>
    <definedName name="Consumption" localSheetId="0">#REF!</definedName>
    <definedName name="Consumption">#REF!</definedName>
    <definedName name="Contacts" localSheetId="1">#REF!</definedName>
    <definedName name="Contacts" localSheetId="0">#REF!</definedName>
    <definedName name="Contacts">#REF!</definedName>
    <definedName name="CostofCapDetails" localSheetId="0">#REF!</definedName>
    <definedName name="CostofCapDetails">#REF!</definedName>
    <definedName name="CSAL">#N/A</definedName>
    <definedName name="CSD" localSheetId="0">#REF!</definedName>
    <definedName name="CSD">#REF!</definedName>
    <definedName name="CTREV">#N/A</definedName>
    <definedName name="CURRENT_MONTH" localSheetId="0">#REF!</definedName>
    <definedName name="CURRENT_MONTH">#REF!</definedName>
    <definedName name="currmo" localSheetId="0">#REF!</definedName>
    <definedName name="currmo">#REF!</definedName>
    <definedName name="curryr" localSheetId="0">#REF!</definedName>
    <definedName name="curryr">#REF!</definedName>
    <definedName name="curryrmo" localSheetId="0">#REF!</definedName>
    <definedName name="curryrmo">#REF!</definedName>
    <definedName name="CustG0Actual" localSheetId="0">#REF!</definedName>
    <definedName name="CustG0Actual">#REF!</definedName>
    <definedName name="Customer" localSheetId="0">#REF!</definedName>
    <definedName name="Customer">#REF!</definedName>
    <definedName name="Customers" localSheetId="1">#REF!</definedName>
    <definedName name="Customers" localSheetId="0">#REF!</definedName>
    <definedName name="Customers">#REF!</definedName>
    <definedName name="CustR1Actual" localSheetId="0">#REF!</definedName>
    <definedName name="CustR1Actual">#REF!</definedName>
    <definedName name="CustSvc_SalesAlloc" localSheetId="0">#REF!</definedName>
    <definedName name="CustSvc_SalesAlloc">#REF!</definedName>
    <definedName name="d" localSheetId="0">#REF!</definedName>
    <definedName name="d">#REF!</definedName>
    <definedName name="Day" localSheetId="1">#REF!</definedName>
    <definedName name="Day" localSheetId="0">#REF!</definedName>
    <definedName name="Day">#REF!</definedName>
    <definedName name="DAYs" localSheetId="0">#REF!</definedName>
    <definedName name="DAYs">#REF!</definedName>
    <definedName name="dd" localSheetId="0">#REF!</definedName>
    <definedName name="dd">#REF!</definedName>
    <definedName name="Delta" localSheetId="0">#REF!</definedName>
    <definedName name="Delta">#REF!</definedName>
    <definedName name="depr" localSheetId="0">#REF!</definedName>
    <definedName name="depr">#REF!</definedName>
    <definedName name="Depr_Life" localSheetId="1">#REF!</definedName>
    <definedName name="Depr_Life" localSheetId="0">#REF!</definedName>
    <definedName name="Depr_Life">#REF!</definedName>
    <definedName name="DETAIL" localSheetId="1">#REF!</definedName>
    <definedName name="DETAIL" localSheetId="0">#REF!</definedName>
    <definedName name="DETAIL">#REF!</definedName>
    <definedName name="dfdfdf" localSheetId="0">#REF!</definedName>
    <definedName name="dfdfdf">#REF!</definedName>
    <definedName name="DispT1" localSheetId="1">#REF!</definedName>
    <definedName name="DispT1" localSheetId="0">#REF!</definedName>
    <definedName name="DispT1">#REF!</definedName>
    <definedName name="Distribution_Rates" localSheetId="0">#REF!</definedName>
    <definedName name="Distribution_Rates">#REF!</definedName>
    <definedName name="DOC_REF_CUST" localSheetId="0">#REF!</definedName>
    <definedName name="DOC_REF_CUST">#REF!</definedName>
    <definedName name="DOLSUNIT" localSheetId="0">#REF!</definedName>
    <definedName name="DOLSUNIT">#REF!</definedName>
    <definedName name="dsaf" localSheetId="0">#REF!</definedName>
    <definedName name="dsaf">#REF!</definedName>
    <definedName name="EASCOM">#N/A</definedName>
    <definedName name="EASIND">#N/A</definedName>
    <definedName name="EASRES">#N/A</definedName>
    <definedName name="EASSTL">#N/A</definedName>
    <definedName name="EASTERN">#N/A</definedName>
    <definedName name="EASTOT">#N/A</definedName>
    <definedName name="EQUITY" localSheetId="1">#REF!</definedName>
    <definedName name="EQUITY" localSheetId="0">#REF!</definedName>
    <definedName name="EQUITY">#REF!</definedName>
    <definedName name="EquityTaxReturn" localSheetId="0">#REF!</definedName>
    <definedName name="EquityTaxReturn">#REF!</definedName>
    <definedName name="ESTIMATE_Sheet2_List" localSheetId="0">#REF!</definedName>
    <definedName name="ESTIMATE_Sheet2_List">#REF!</definedName>
    <definedName name="ETRorig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orig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facility_pct" localSheetId="0">#REF!</definedName>
    <definedName name="facility_pct">#REF!</definedName>
    <definedName name="FEDERAL_TaxRate" localSheetId="0">#REF!</definedName>
    <definedName name="FEDERAL_TaxRate">#REF!</definedName>
    <definedName name="FEDERAL_TaxRatePRIOR" localSheetId="0">#REF!</definedName>
    <definedName name="FEDERAL_TaxRatePRIOR">#REF!</definedName>
    <definedName name="fedtaxrate" localSheetId="0">#REF!</definedName>
    <definedName name="fedtaxrate">#REF!</definedName>
    <definedName name="FERC328" localSheetId="0">#REF!</definedName>
    <definedName name="FERC328">#REF!</definedName>
    <definedName name="FERC332" localSheetId="0">#REF!</definedName>
    <definedName name="FERC332">#REF!</definedName>
    <definedName name="FERC582" localSheetId="0">#REF!</definedName>
    <definedName name="FERC582">#REF!</definedName>
    <definedName name="FERCANNCHG" localSheetId="0">#REF!</definedName>
    <definedName name="FERCANNCHG">#REF!</definedName>
    <definedName name="file" localSheetId="0">#REF!</definedName>
    <definedName name="file">#REF!</definedName>
    <definedName name="FinancialsDate" localSheetId="0">#REF!</definedName>
    <definedName name="FinancialsDate">#REF!</definedName>
    <definedName name="FINAPR" localSheetId="0">#REF!</definedName>
    <definedName name="FINAPR">#REF!</definedName>
    <definedName name="FINAUG" localSheetId="0">#REF!</definedName>
    <definedName name="FINAUG">#REF!</definedName>
    <definedName name="FINDEC" localSheetId="0">#REF!</definedName>
    <definedName name="FINDEC">#REF!</definedName>
    <definedName name="FINFEB" localSheetId="0">#REF!</definedName>
    <definedName name="FINFEB">#REF!</definedName>
    <definedName name="FINJAN" localSheetId="0">#REF!</definedName>
    <definedName name="FINJAN">#REF!</definedName>
    <definedName name="FINJUL" localSheetId="0">#REF!</definedName>
    <definedName name="FINJUL">#REF!</definedName>
    <definedName name="FINJUN" localSheetId="0">#REF!</definedName>
    <definedName name="FINJUN">#REF!</definedName>
    <definedName name="FINMAR" localSheetId="0">#REF!</definedName>
    <definedName name="FINMAR">#REF!</definedName>
    <definedName name="FINMAY" localSheetId="0">#REF!</definedName>
    <definedName name="FINMAY">#REF!</definedName>
    <definedName name="FINNOV" localSheetId="0">#REF!</definedName>
    <definedName name="FINNOV">#REF!</definedName>
    <definedName name="FINOCT" localSheetId="0">#REF!</definedName>
    <definedName name="FINOCT">#REF!</definedName>
    <definedName name="FINSEP" localSheetId="0">#REF!</definedName>
    <definedName name="FINSEP">#REF!</definedName>
    <definedName name="FINYTD" localSheetId="0">#REF!</definedName>
    <definedName name="FINYTD">#REF!</definedName>
    <definedName name="forecastcases" localSheetId="0">#REF!</definedName>
    <definedName name="forecastcases">#REF!</definedName>
    <definedName name="ForecastDetails" localSheetId="0">#REF!</definedName>
    <definedName name="ForecastDetails">#REF!</definedName>
    <definedName name="ForecastYear" localSheetId="0">#REF!</definedName>
    <definedName name="ForecastYear">#REF!</definedName>
    <definedName name="ForecastYearPlusOne" localSheetId="0">#REF!</definedName>
    <definedName name="ForecastYearPlusOne">#REF!</definedName>
    <definedName name="FORM10KSUM" localSheetId="0">#REF!</definedName>
    <definedName name="FORM10KSUM">#REF!</definedName>
    <definedName name="FORM10KSUMDTL" localSheetId="0">#REF!</definedName>
    <definedName name="FORM10KSUMDTL">#REF!</definedName>
    <definedName name="FORM10KWTR" localSheetId="0">#REF!</definedName>
    <definedName name="FORM10KWTR">#REF!</definedName>
    <definedName name="FORM10KWTRDTL" localSheetId="0">#REF!</definedName>
    <definedName name="FORM10KWTRDTL">#REF!</definedName>
    <definedName name="FR" localSheetId="0">#REF!</definedName>
    <definedName name="FR">#REF!</definedName>
    <definedName name="FUELKWH">#N/A</definedName>
    <definedName name="GET" localSheetId="0">#REF!</definedName>
    <definedName name="GET">#REF!</definedName>
    <definedName name="GETREF" localSheetId="0">#REF!</definedName>
    <definedName name="GETREF">#REF!</definedName>
    <definedName name="gg" localSheetId="0" hidden="1">{#N/A,#N/A,FALSE,"GLDwnLoad"}</definedName>
    <definedName name="gg" hidden="1">{#N/A,#N/A,FALSE,"GLDwnLoad"}</definedName>
    <definedName name="gg_1" localSheetId="0" hidden="1">{#N/A,#N/A,FALSE,"GLDwnLoad"}</definedName>
    <definedName name="gg_1" hidden="1">{#N/A,#N/A,FALSE,"GLDwnLoad"}</definedName>
    <definedName name="gl" localSheetId="0" hidden="1">{#N/A,#N/A,FALSE,"GLDwnLoad"}</definedName>
    <definedName name="gl" hidden="1">{#N/A,#N/A,FALSE,"GLDwnLoad"}</definedName>
    <definedName name="gl_1" localSheetId="0" hidden="1">{#N/A,#N/A,FALSE,"GLDwnLoad"}</definedName>
    <definedName name="gl_1" hidden="1">{#N/A,#N/A,FALSE,"GLDwnLoad"}</definedName>
    <definedName name="grouping" localSheetId="0">#REF!</definedName>
    <definedName name="grouping">#REF!</definedName>
    <definedName name="HCMINTERRUPT" localSheetId="1">#REF!</definedName>
    <definedName name="HCMINTERRUPT" localSheetId="0">#REF!</definedName>
    <definedName name="HCMINTERRUPT">#REF!</definedName>
    <definedName name="hh" localSheetId="0" hidden="1">{#N/A,#N/A,FALSE,"Sheet1";#N/A,#N/A,FALSE,"Sheet1"}</definedName>
    <definedName name="hh" hidden="1">{#N/A,#N/A,FALSE,"Sheet1";#N/A,#N/A,FALSE,"Sheet1"}</definedName>
    <definedName name="hh_1" localSheetId="0" hidden="1">{#N/A,#N/A,FALSE,"Sheet1";#N/A,#N/A,FALSE,"Sheet1"}</definedName>
    <definedName name="hh_1" hidden="1">{#N/A,#N/A,FALSE,"Sheet1";#N/A,#N/A,FALSE,"Sheet1"}</definedName>
    <definedName name="hi" localSheetId="0">#REF!</definedName>
    <definedName name="hi">#REF!</definedName>
    <definedName name="HiLevelForecast" localSheetId="0">#REF!</definedName>
    <definedName name="HiLevelForecast">#REF!</definedName>
    <definedName name="HiLevelForecast_t_neils_excel_report" localSheetId="0">#REF!</definedName>
    <definedName name="HiLevelForecast_t_neils_excel_report">#REF!</definedName>
    <definedName name="holyoke" localSheetId="1">#REF!</definedName>
    <definedName name="holyoke" localSheetId="0">#REF!</definedName>
    <definedName name="holyoke">#REF!</definedName>
    <definedName name="HOURs" localSheetId="0">#REF!</definedName>
    <definedName name="HOURs">#REF!</definedName>
    <definedName name="HTML_CodePage" hidden="1">1252</definedName>
    <definedName name="HTML_Control" localSheetId="0" hidden="1">{"'Sheet1'!$A$1:$D$15","'Sheet2'!$A$2:$J$15"}</definedName>
    <definedName name="HTML_Control" hidden="1">{"'Sheet1'!$A$1:$D$15","'Sheet2'!$A$2:$J$15"}</definedName>
    <definedName name="HTML_Description" hidden="1">""</definedName>
    <definedName name="HTML_Email" hidden="1">""</definedName>
    <definedName name="HTML_Header" hidden="1">"Sheet1"</definedName>
    <definedName name="HTML_LastUpdate" hidden="1">"11/9/1999"</definedName>
    <definedName name="HTML_LineAfter" hidden="1">FALSE</definedName>
    <definedName name="HTML_LineBefore" hidden="1">FALSE</definedName>
    <definedName name="HTML_Name" hidden="1">"Central Maine Power Company"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"RNS projections march 1 2000 and out"</definedName>
    <definedName name="hwpcoc" localSheetId="1">#REF!</definedName>
    <definedName name="hwpcoc" localSheetId="0">#REF!</definedName>
    <definedName name="hwpcoc">#REF!</definedName>
    <definedName name="hwpcoc2" localSheetId="1">#REF!</definedName>
    <definedName name="hwpcoc2" localSheetId="0">#REF!</definedName>
    <definedName name="hwpcoc2">#REF!</definedName>
    <definedName name="I93_">#N/A</definedName>
    <definedName name="I94_">#N/A</definedName>
    <definedName name="I95_">#N/A</definedName>
    <definedName name="I96_">#N/A</definedName>
    <definedName name="IALLOC">#N/A</definedName>
    <definedName name="IBREV">#N/A</definedName>
    <definedName name="IBREV1">#N/A</definedName>
    <definedName name="ID" localSheetId="1" hidden="1">"fe132f11-7957-467e-bcc2-291cc8a60e2f"</definedName>
    <definedName name="ID" localSheetId="0" hidden="1">"a29ea948-a80c-421c-827d-185d62d44a16"</definedName>
    <definedName name="IFREV">#N/A</definedName>
    <definedName name="IGREV">#N/A</definedName>
    <definedName name="in" localSheetId="0" hidden="1">{#N/A,#N/A,FALSE,"OTHERINPUTS";#N/A,#N/A,FALSE,"DITRATEINPUTS";#N/A,#N/A,FALSE,"SUPPLIEDADJINPUT";#N/A,#N/A,FALSE,"TIMINGDIFFINPUTS";#N/A,#N/A,FALSE,"BR&amp;SUPADJ."}</definedName>
    <definedName name="in" hidden="1">{#N/A,#N/A,FALSE,"OTHERINPUTS";#N/A,#N/A,FALSE,"DITRATEINPUTS";#N/A,#N/A,FALSE,"SUPPLIEDADJINPUT";#N/A,#N/A,FALSE,"TIMINGDIFFINPUTS";#N/A,#N/A,FALSE,"BR&amp;SUPADJ."}</definedName>
    <definedName name="in_1" localSheetId="0" hidden="1">{#N/A,#N/A,FALSE,"OTHERINPUTS";#N/A,#N/A,FALSE,"DITRATEINPUTS";#N/A,#N/A,FALSE,"SUPPLIEDADJINPUT";#N/A,#N/A,FALSE,"TIMINGDIFFINPUTS";#N/A,#N/A,FALSE,"BR&amp;SUPADJ."}</definedName>
    <definedName name="in_1" hidden="1">{#N/A,#N/A,FALSE,"OTHERINPUTS";#N/A,#N/A,FALSE,"DITRATEINPUTS";#N/A,#N/A,FALSE,"SUPPLIEDADJINPUT";#N/A,#N/A,FALSE,"TIMINGDIFFINPUTS";#N/A,#N/A,FALSE,"BR&amp;SUPADJ."}</definedName>
    <definedName name="INDC">#N/A</definedName>
    <definedName name="index" localSheetId="1">#REF!</definedName>
    <definedName name="index" localSheetId="0">#REF!</definedName>
    <definedName name="index">#REF!</definedName>
    <definedName name="INDMOD" localSheetId="0">#REF!</definedName>
    <definedName name="INDMOD">#REF!</definedName>
    <definedName name="INPUT_IN_FERC_FORM_DATABASE" localSheetId="0">#REF!</definedName>
    <definedName name="INPUT_IN_FERC_FORM_DATABASE">#REF!</definedName>
    <definedName name="InputCalcs" localSheetId="0">#REF!</definedName>
    <definedName name="InputCalcs">#REF!</definedName>
    <definedName name="INSVCYR" localSheetId="0">#REF!</definedName>
    <definedName name="INSVCYR">#REF!</definedName>
    <definedName name="INTEREST_EXPENSE" localSheetId="0">#REF!</definedName>
    <definedName name="INTEREST_EXPENSE">#REF!</definedName>
    <definedName name="Interest_Note" localSheetId="0">#REF!</definedName>
    <definedName name="Interest_Note">#REF!</definedName>
    <definedName name="INUT16" localSheetId="0">#REF!</definedName>
    <definedName name="INUT16">#REF!</definedName>
    <definedName name="Inventory_Note" localSheetId="0">#REF!</definedName>
    <definedName name="Inventory_Note">#REF!</definedName>
    <definedName name="InvestmentBaseDetails" localSheetId="0">#REF!</definedName>
    <definedName name="InvestmentBaseDetails">#REF!</definedName>
    <definedName name="InvestmentReturnandTaxesDetails" localSheetId="0">#REF!</definedName>
    <definedName name="InvestmentReturnandTaxesDetails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FS_AMORT_COST_FFIEC" hidden="1">"c20499"</definedName>
    <definedName name="IQ_ABS_AFS_FAIR_VAL_FFIEC" hidden="1">"c20464"</definedName>
    <definedName name="IQ_ABS_AVAIL_SALE_FFIEC" hidden="1">"c12802"</definedName>
    <definedName name="IQ_ABS_FFIEC" hidden="1">"c12788"</definedName>
    <definedName name="IQ_ABS_HTM_AMORT_COST_FFIEC" hidden="1">"c20447"</definedName>
    <definedName name="IQ_ABS_HTM_FAIR_VAL_FFIEC" hidden="1">"c20482"</definedName>
    <definedName name="IQ_ABS_INVEST_SECURITIES_FFIEC" hidden="1">"c13461"</definedName>
    <definedName name="IQ_ABS_PERIOD" hidden="1">"c13823"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ANAGED_GROWTH_RATE" hidden="1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ETS_UNDER_ADMINISTRATION" hidden="1">"c20432"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 hidden="1">"c20415"</definedName>
    <definedName name="IQ_AUM_AVERAGE" hidden="1">"c20418"</definedName>
    <definedName name="IQ_AUM_BOP" hidden="1">"c20409"</definedName>
    <definedName name="IQ_AUM_CASH_FLOWS_DIVIDENDS" hidden="1">"c20413"</definedName>
    <definedName name="IQ_AUM_DOMESTIC" hidden="1">"c20400"</definedName>
    <definedName name="IQ_AUM_EOP" hidden="1">"c20417"</definedName>
    <definedName name="IQ_AUM_EQUITY_FUNDS" hidden="1">"c10039"</definedName>
    <definedName name="IQ_AUM_FEE_EARNING" hidden="1">"c20402"</definedName>
    <definedName name="IQ_AUM_FIXED_INCOME_FUNDS" hidden="1">"c10040"</definedName>
    <definedName name="IQ_AUM_FOREIGN" hidden="1">"c20401"</definedName>
    <definedName name="IQ_AUM_HIGH_NET_WORTH" hidden="1">"c20398"</definedName>
    <definedName name="IQ_AUM_INFLOWS" hidden="1">"c20410"</definedName>
    <definedName name="IQ_AUM_INSTITUTIONAL" hidden="1">"c20396"</definedName>
    <definedName name="IQ_AUM_INSTITUTIONAL_CUSTOMERS" hidden="1">"c20405"</definedName>
    <definedName name="IQ_AUM_MARKET_APPRECIATION_DEPRECIATION" hidden="1">"c20414"</definedName>
    <definedName name="IQ_AUM_MONEY_MARKET_FUNDS" hidden="1">"c10041"</definedName>
    <definedName name="IQ_AUM_NET_CHANGE" hidden="1">"c20419"</definedName>
    <definedName name="IQ_AUM_NET_INFLOWS_OUTFLOWS" hidden="1">"c20412"</definedName>
    <definedName name="IQ_AUM_NON_FEE_EARNING" hidden="1">"c20403"</definedName>
    <definedName name="IQ_AUM_OTHER" hidden="1">"c10042"</definedName>
    <definedName name="IQ_AUM_OTHER_ADJUSTMENTS" hidden="1">"c20416"</definedName>
    <definedName name="IQ_AUM_OTHER_CLIENTS" hidden="1">"c20399"</definedName>
    <definedName name="IQ_AUM_OTHER_CUSTOMERS" hidden="1">"c20407"</definedName>
    <definedName name="IQ_AUM_OUTFLOWS" hidden="1">"c20411"</definedName>
    <definedName name="IQ_AUM_PRIVATE_EQUITY" hidden="1">"c20394"</definedName>
    <definedName name="IQ_AUM_REAL_ESTATE" hidden="1">"c20395"</definedName>
    <definedName name="IQ_AUM_RETAIL" hidden="1">"c20397"</definedName>
    <definedName name="IQ_AUM_RETAIL_CUSTOMERS" hidden="1">"c20404"</definedName>
    <definedName name="IQ_AUM_SME_CUSTOMERS" hidden="1">"c20406"</definedName>
    <definedName name="IQ_AUM_TOTAL_CUSTOMERS" hidden="1">"c20408"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CIQ_COL" hidden="1">"c11631"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 hidden="1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WEIGHT" hidden="1">"c87"</definedName>
    <definedName name="IQ_BASIC_WEIGHT_GUIDANCE" hidden="1">"c4141"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OVER_SHARES" hidden="1">"c1349"</definedName>
    <definedName name="IQ_BV_SHARE" hidden="1">"c100"</definedName>
    <definedName name="IQ_BV_SHARE_ACT_OR_EST_CIQ_COL" hidden="1">"c11719"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CIQ_COL" hidden="1">"c11718"</definedName>
    <definedName name="IQ_CAPEX_BNK" hidden="1">"c110"</definedName>
    <definedName name="IQ_CAPEX_BR" hidden="1">"c111"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GUIDANCE_CIQ" hidden="1">"c4632"</definedName>
    <definedName name="IQ_CAPEX_LOW_GUIDANCE_CIQ_COL" hidden="1">"c11281"</definedName>
    <definedName name="IQ_CAPEX_PCT_REV" hidden="1">"c19144"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CT_OR_EST_CIQ_COL" hidden="1">"c11215"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GUIDANCE_CIQ" hidden="1">"c4577"</definedName>
    <definedName name="IQ_CASH_OPER_GUIDANCE_CIQ_COL" hidden="1">"c11226"</definedName>
    <definedName name="IQ_CASH_OPER_HIGH_GUIDANCE_CIQ" hidden="1">"c4597"</definedName>
    <definedName name="IQ_CASH_OPER_HIGH_GUIDANCE_CIQ_COL" hidden="1">"c11246"</definedName>
    <definedName name="IQ_CASH_OPER_LOW_GUIDANCE_CIQ" hidden="1">"c4637"</definedName>
    <definedName name="IQ_CASH_OPER_LOW_GUIDANCE_CIQ_COL" hidden="1">"c11286"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RUCTURED_PRODUCTS_AFS_AMORT_COST_FFIEC" hidden="1">"c20500"</definedName>
    <definedName name="IQ_CASH_STRUCTURED_PRODUCTS_AFS_FAIR_VAL_FFIEC" hidden="1">"c20465"</definedName>
    <definedName name="IQ_CASH_STRUCTURED_PRODUCTS_AVAIL_SALE_FFIEC" hidden="1">"c15263"</definedName>
    <definedName name="IQ_CASH_STRUCTURED_PRODUCTS_FFIEC" hidden="1">"c15260"</definedName>
    <definedName name="IQ_CASH_STRUCTURED_PRODUCTS_HTM_AMORT_COST_FFIEC" hidden="1">"c20448"</definedName>
    <definedName name="IQ_CASH_STRUCTURED_PRODUCTS_HTM_FAIR_VAL_FFIEC" hidden="1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_CIQ_COL" hidden="1">"c11708"</definedName>
    <definedName name="IQ_CFPS_GUIDANCE_CIQ" hidden="1">"c4782"</definedName>
    <definedName name="IQ_CFPS_GUIDANCE_CIQ_COL" hidden="1">"c11429"</definedName>
    <definedName name="IQ_CFPS_HIGH_GUIDANCE_CIQ" hidden="1">"c4579"</definedName>
    <definedName name="IQ_CFPS_HIGH_GUIDANCE_CIQ_COL" hidden="1">"c11228"</definedName>
    <definedName name="IQ_CFPS_LOW_GUIDANCE_CIQ" hidden="1">"c4619"</definedName>
    <definedName name="IQ_CFPS_LOW_GUIDANCE_CIQ_COL" hidden="1">"c11268"</definedName>
    <definedName name="IQ_CH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K" hidden="1">"c20384"</definedName>
    <definedName name="IQ_CIP" hidden="1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FS_AMORT_COST_FFIEC" hidden="1">"c20497"</definedName>
    <definedName name="IQ_CMBS_ISSUED_AFS_FAIR_VAL_FFIEC" hidden="1">"c20462"</definedName>
    <definedName name="IQ_CMBS_ISSUED_AVAIL_SALE_FFIEC" hidden="1">"c12800"</definedName>
    <definedName name="IQ_CMBS_ISSUED_FFIEC" hidden="1">"c12786"</definedName>
    <definedName name="IQ_CMBS_ISSUED_HTM_AMORT_COST_FFIEC" hidden="1">"c20445"</definedName>
    <definedName name="IQ_CMBS_ISSUED_HTM_FAIR_VAL_FFIEC" hidden="1">"c20480"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RT" hidden="1">"c20427"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LUT_WEIGHT_GUIDANCE" hidden="1">"c4270"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ACT_OR_EST_CIQ_COL" hidden="1">"c11450"</definedName>
    <definedName name="IQ_DISTRIBUTABLE_CASH_GUIDANCE_CIQ" hidden="1">"c4804"</definedName>
    <definedName name="IQ_DISTRIBUTABLE_CASH_GUIDANCE_CIQ_COL" hidden="1">"c11451"</definedName>
    <definedName name="IQ_DISTRIBUTABLE_CASH_HIGH_GUIDANCE_CIQ" hidden="1">"c4610"</definedName>
    <definedName name="IQ_DISTRIBUTABLE_CASH_HIGH_GUIDANCE_CIQ_COL" hidden="1">"c11259"</definedName>
    <definedName name="IQ_DISTRIBUTABLE_CASH_LOW_GUIDANCE_CIQ" hidden="1">"c4650"</definedName>
    <definedName name="IQ_DISTRIBUTABLE_CASH_LOW_GUIDANCE_CIQ_COL" hidden="1">"c11299"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ACT_OR_EST_CIQ_COL" hidden="1">"c11458"</definedName>
    <definedName name="IQ_DISTRIBUTABLE_CASH_SHARE_GUIDANCE_CIQ" hidden="1">"c4812"</definedName>
    <definedName name="IQ_DISTRIBUTABLE_CASH_SHARE_GUIDANCE_CIQ_COL" hidden="1">"c11459"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GUIDANCE_CIQ" hidden="1">"c4651"</definedName>
    <definedName name="IQ_DISTRIBUTABLE_CASH_SHARE_LOW_GUIDANCE_CIQ_COL" hidden="1">"c11300"</definedName>
    <definedName name="IQ_DISTRIBUTABLE_CASH_SHARES_BASIC" hidden="1">"c16189"</definedName>
    <definedName name="IQ_DISTRIBUTABLE_CASH_SHARES_DILUTED" hidden="1">"c16190"</definedName>
    <definedName name="IQ_DISTRIBUTABLE_CASH_STANDARDIZED" hidden="1">"c20435"</definedName>
    <definedName name="IQ_DIV_AMOUNT" hidden="1">"c3041"</definedName>
    <definedName name="IQ_DIV_AMOUNT_LIST" hidden="1">"c17417"</definedName>
    <definedName name="IQ_DIV_PAYMENT_DATE" hidden="1">"c2205"</definedName>
    <definedName name="IQ_DIV_PAYMENT_DATE_LIST" hidden="1">"c17418"</definedName>
    <definedName name="IQ_DIV_PAYMENT_TYPE" hidden="1">"c12752"</definedName>
    <definedName name="IQ_DIV_PAYMENT_TYPE_LIST" hidden="1">"c17419"</definedName>
    <definedName name="IQ_DIV_RECORD_DATE" hidden="1">"c2204"</definedName>
    <definedName name="IQ_DIV_RECORD_DATE_LIST" hidden="1">"c17420"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_CIQ_COL" hidden="1">"c11709"</definedName>
    <definedName name="IQ_DPS_GUIDANCE_CIQ" hidden="1">"c4827"</definedName>
    <definedName name="IQ_DPS_GUIDANCE_CIQ_COL" hidden="1">"c11474"</definedName>
    <definedName name="IQ_DPS_HIGH_GUIDANCE_CIQ" hidden="1">"c4580"</definedName>
    <definedName name="IQ_DPS_HIGH_GUIDANCE_CIQ_COL" hidden="1">"c11229"</definedName>
    <definedName name="IQ_DPS_LOW_GUIDANCE_CIQ" hidden="1">"c4620"</definedName>
    <definedName name="IQ_DPS_LOW_GUIDANCE_CIQ_COL" hidden="1">"c11269"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_CIQ_COL" hidden="1">"c11710"</definedName>
    <definedName name="IQ_EBIT_EQ_INC" hidden="1">"c3498"</definedName>
    <definedName name="IQ_EBIT_EQ_INC_EXCL_SBC" hidden="1">"c3502"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_COL" hidden="1">"c11478"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ACT_OR_EST_CIQ_COL" hidden="1">"c11488"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ACT_OR_EST_CIQ_COL" hidden="1">"c11492"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ACT_OR_EST_CIQ_COL" hidden="1">"c11509"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ACT_OR_EST_CIQ_COL" hidden="1">"c11522"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ACT_OR_EST_CIQ_COL" hidden="1">"c11526"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_CIQ" hidden="1">"c5066"</definedName>
    <definedName name="IQ_EPS_GW_EST" hidden="1">"c1737"</definedName>
    <definedName name="IQ_EPS_GW_EST_CIQ" hidden="1">"c4723"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ACT_OR_EST_CIQ_COL" hidden="1">"c11548"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ACT_OR_EST_CIQ_COL" hidden="1">"c11552"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AFS_AMORT_COST_FFIEC" hidden="1">"c20505"</definedName>
    <definedName name="IQ_EQUITY_SEC_FAIR_VALUE_AFS_FAIR_VAL_FFIEC" hidden="1">"c20470"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DISTRIBUTABLE_CASH_CIQ_COL" hidden="1">"c11568"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_CIQ_COL" hidden="1">"c11579"</definedName>
    <definedName name="IQ_EST_CASH_FLOW_DIFF_CIQ_COL" hidden="1">"c11213"</definedName>
    <definedName name="IQ_EST_CASH_FLOW_SURPRISE_PERCENT_CIQ_COL" hidden="1">"c11222"</definedName>
    <definedName name="IQ_EST_CASH_OPER_DIFF_CIQ_COL" hidden="1">"c11223"</definedName>
    <definedName name="IQ_EST_CASH_OPER_SURPRISE_PERCENT_CIQ_COL" hidden="1">"c11421"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_CIQ_COL" hidden="1">"c11448"</definedName>
    <definedName name="IQ_EST_DISTRIBUTABLE_CASH_GROWTH_1YR_CIQ_COL" hidden="1">"c11585"</definedName>
    <definedName name="IQ_EST_DISTRIBUTABLE_CASH_GROWTH_2YR_CIQ_COL" hidden="1">"c11586"</definedName>
    <definedName name="IQ_EST_DISTRIBUTABLE_CASH_GROWTH_Q_1YR_CIQ_COL" hidden="1">"c11587"</definedName>
    <definedName name="IQ_EST_DISTRIBUTABLE_CASH_SEQ_GROWTH_Q_CIQ_COL" hidden="1">"c11588"</definedName>
    <definedName name="IQ_EST_DISTRIBUTABLE_CASH_SHARE_DIFF_CIQ_COL" hidden="1">"c11456"</definedName>
    <definedName name="IQ_EST_DISTRIBUTABLE_CASH_SHARE_GROWTH_1YR_CIQ_COL" hidden="1">"c11589"</definedName>
    <definedName name="IQ_EST_DISTRIBUTABLE_CASH_SHARE_GROWTH_2YR_CIQ_COL" hidden="1">"c11590"</definedName>
    <definedName name="IQ_EST_DISTRIBUTABLE_CASH_SHARE_GROWTH_Q_1YR_CIQ_COL" hidden="1">"c11591"</definedName>
    <definedName name="IQ_EST_DISTRIBUTABLE_CASH_SHARE_SEQ_GROWTH_Q_CIQ_COL" hidden="1">"c11592"</definedName>
    <definedName name="IQ_EST_DISTRIBUTABLE_CASH_SHARE_SURPRISE_PERCENT_CIQ_COL" hidden="1">"c11465"</definedName>
    <definedName name="IQ_EST_DISTRIBUTABLE_CASH_SURPRISE_PERCENT_CIQ_COL" hidden="1">"c11467"</definedName>
    <definedName name="IQ_EST_EBIT_GW_DIFF_CIQ_COL" hidden="1">"c11476"</definedName>
    <definedName name="IQ_EST_EBIT_GW_SURPRISE_PERCENT_CIQ_COL" hidden="1">"c11485"</definedName>
    <definedName name="IQ_EST_EBIT_SBC_DIFF_CIQ_COL" hidden="1">"c11486"</definedName>
    <definedName name="IQ_EST_EBIT_SBC_GW_DIFF_CIQ_COL" hidden="1">"c11490"</definedName>
    <definedName name="IQ_EST_EBIT_SBC_GW_SURPRISE_PERCENT_CIQ_COL" hidden="1">"c11499"</definedName>
    <definedName name="IQ_EST_EBIT_SBC_SURPRISE_PERCENT_CIQ_COL" hidden="1">"c11505"</definedName>
    <definedName name="IQ_EST_EBITDA_SBC_DIFF_CIQ_COL" hidden="1">"c11507"</definedName>
    <definedName name="IQ_EST_EBITDA_SBC_SURPRISE_PERCENT_CIQ_COL" hidden="1">"c11516"</definedName>
    <definedName name="IQ_EST_EBT_SBC_DIFF_CIQ_COL" hidden="1">"c11520"</definedName>
    <definedName name="IQ_EST_EBT_SBC_GW_DIFF_CIQ_COL" hidden="1">"c11524"</definedName>
    <definedName name="IQ_EST_EBT_SBC_GW_SURPRISE_PERCENT_CIQ_COL" hidden="1">"c11533"</definedName>
    <definedName name="IQ_EST_EBT_SBC_SURPRISE_PERCENT_CIQ_COL" hidden="1">"c11539"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_CIQ_COL" hidden="1">"c11546"</definedName>
    <definedName name="IQ_EST_EPS_SBC_GW_DIFF_CIQ_COL" hidden="1">"c11550"</definedName>
    <definedName name="IQ_EST_EPS_SBC_GW_SURPRISE_PERCENT_CIQ_COL" hidden="1">"c11559"</definedName>
    <definedName name="IQ_EST_EPS_SBC_SURPRISE_PERCENT_CIQ_COL" hidden="1">"c11565"</definedName>
    <definedName name="IQ_EST_FAIR_VALUE_MORT_SERVICING_ASSETS_FFIEC" hidden="1">"c12956"</definedName>
    <definedName name="IQ_EST_FFO_ADJ_DIFF_CIQ_COL" hidden="1">"c11605"</definedName>
    <definedName name="IQ_EST_FFO_ADJ_GROWTH_1YR_CIQ_COL" hidden="1">"c11593"</definedName>
    <definedName name="IQ_EST_FFO_ADJ_GROWTH_2YR_CIQ_COL" hidden="1">"c11594"</definedName>
    <definedName name="IQ_EST_FFO_ADJ_GROWTH_Q_1YR_CIQ_COL" hidden="1">"c11595"</definedName>
    <definedName name="IQ_EST_FFO_ADJ_SEQ_GROWTH_Q_CIQ_COL" hidden="1">"c11596"</definedName>
    <definedName name="IQ_EST_FFO_ADJ_SURPRISE_PERCENT_CIQ_COL" hidden="1">"c11614"</definedName>
    <definedName name="IQ_EST_FFO_DIFF_CIQ_COL" hidden="1">"c11616"</definedName>
    <definedName name="IQ_EST_FFO_GROWTH_1YR_CIQ_COL" hidden="1">"c11597"</definedName>
    <definedName name="IQ_EST_FFO_GROWTH_2YR_CIQ_COL" hidden="1">"c11598"</definedName>
    <definedName name="IQ_EST_FFO_GROWTH_Q_1YR_CIQ_COL" hidden="1">"c11599"</definedName>
    <definedName name="IQ_EST_FFO_SEQ_GROWTH_Q_CIQ_COL" hidden="1">"c11600"</definedName>
    <definedName name="IQ_EST_FFO_SURPRISE_PERCENT_CIQ_COL" hidden="1">"c11629"</definedName>
    <definedName name="IQ_EST_FOOTNOTE" hidden="1">"c4540"</definedName>
    <definedName name="IQ_EST_FOOTNOTE_CIQ" hidden="1">"c12022"</definedName>
    <definedName name="IQ_EST_MAINT_CAPEX_DIFF_CIQ_COL" hidden="1">"c11632"</definedName>
    <definedName name="IQ_EST_MAINT_CAPEX_GROWTH_1YR_CIQ_COL" hidden="1">"c11601"</definedName>
    <definedName name="IQ_EST_MAINT_CAPEX_GROWTH_2YR_CIQ_COL" hidden="1">"c11602"</definedName>
    <definedName name="IQ_EST_MAINT_CAPEX_GROWTH_Q_1YR_CIQ_COL" hidden="1">"c11603"</definedName>
    <definedName name="IQ_EST_MAINT_CAPEX_SEQ_GROWTH_Q_CIQ_COL" hidden="1">"c11604"</definedName>
    <definedName name="IQ_EST_MAINT_CAPEX_SURPRISE_PERCENT_CIQ_COL" hidden="1">"c11650"</definedName>
    <definedName name="IQ_EST_NEXT_EARNINGS_DATE" hidden="1">"c13591"</definedName>
    <definedName name="IQ_EST_NI_SBC_DIFF_CIQ_COL" hidden="1">"c11657"</definedName>
    <definedName name="IQ_EST_NI_SBC_GW_DIFF_CIQ_COL" hidden="1">"c11661"</definedName>
    <definedName name="IQ_EST_NI_SBC_GW_SURPRISE_PERCENT_CIQ_COL" hidden="1">"c11670"</definedName>
    <definedName name="IQ_EST_NI_SBC_SURPRISE_PERCENT_CIQ_COL" hidden="1">"c11676"</definedName>
    <definedName name="IQ_EST_PERIOD_ID" hidden="1">"c13923"</definedName>
    <definedName name="IQ_EST_RECURRING_PROFIT_SHARE_DIFF_CIQ_COL" hidden="1">"c11690"</definedName>
    <definedName name="IQ_EST_RECURRING_PROFIT_SHARE_SURPRISE_PERCENT_CIQ_COL" hidden="1">"c11700"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"000"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CERT_NUMBER_FFIEC" hidden="1">"c20507"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DJ_ACT_OR_EST" hidden="1">"c4435"</definedName>
    <definedName name="IQ_FFO_ADJ_ACT_OR_EST_CIQ" hidden="1">"c4960"</definedName>
    <definedName name="IQ_FFO_ADJ_ACT_OR_EST_CIQ_COL" hidden="1">"c11607"</definedName>
    <definedName name="IQ_FFO_ADJ_GUIDANCE_CIQ" hidden="1">"c4961"</definedName>
    <definedName name="IQ_FFO_ADJ_GUIDANCE_CIQ_COL" hidden="1">"c11608"</definedName>
    <definedName name="IQ_FFO_ADJ_HIGH_GUIDANCE_CIQ" hidden="1">"c4614"</definedName>
    <definedName name="IQ_FFO_ADJ_HIGH_GUIDANCE_CIQ_COL" hidden="1">"c11263"</definedName>
    <definedName name="IQ_FFO_ADJ_LOW_GUIDANCE_CIQ" hidden="1">"c4654"</definedName>
    <definedName name="IQ_FFO_ADJ_LOW_GUIDANCE_CIQ_COL" hidden="1">"c11303"</definedName>
    <definedName name="IQ_FFO_DILUTED" hidden="1">"c16186"</definedName>
    <definedName name="IQ_FFO_EST_CIQ_COL" hidden="1">"c11617"</definedName>
    <definedName name="IQ_FFO_GUIDANCE_CIQ" hidden="1">"c4968"</definedName>
    <definedName name="IQ_FFO_GUIDANCE_CIQ_COL" hidden="1">"c11615"</definedName>
    <definedName name="IQ_FFO_HIGH_EST_CIQ_COL" hidden="1">"c11624"</definedName>
    <definedName name="IQ_FFO_HIGH_GUIDANCE_CIQ" hidden="1">"c4596"</definedName>
    <definedName name="IQ_FFO_HIGH_GUIDANCE_CIQ_COL" hidden="1">"c11245"</definedName>
    <definedName name="IQ_FFO_LOW_EST_CIQ_COL" hidden="1">"c11625"</definedName>
    <definedName name="IQ_FFO_LOW_GUIDANCE_CIQ" hidden="1">"c4636"</definedName>
    <definedName name="IQ_FFO_LOW_GUIDANCE_CIQ_COL" hidden="1">"c11285"</definedName>
    <definedName name="IQ_FFO_MEDIAN_EST_CIQ_COL" hidden="1">"c11626"</definedName>
    <definedName name="IQ_FFO_NUM_EST_CIQ_COL" hidden="1">"c11627"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ACT_OR_EST_CIQ_COL" hidden="1">"c11618"</definedName>
    <definedName name="IQ_FFO_SHARE_GUIDANCE_CIQ" hidden="1">"c4976"</definedName>
    <definedName name="IQ_FFO_SHARE_GUIDANCE_CIQ_COL" hidden="1">"c11623"</definedName>
    <definedName name="IQ_FFO_SHARE_HIGH_GUIDANCE_CIQ" hidden="1">"c4615"</definedName>
    <definedName name="IQ_FFO_SHARE_HIGH_GUIDANCE_CIQ_COL" hidden="1">"c11264"</definedName>
    <definedName name="IQ_FFO_SHARE_LOW_GUIDANCE_CIQ" hidden="1">"c4655"</definedName>
    <definedName name="IQ_FFO_SHARE_LOW_GUIDANCE_CIQ_COL" hidden="1">"c11304"</definedName>
    <definedName name="IQ_FFO_SHARES_BASIC" hidden="1">"c16185"</definedName>
    <definedName name="IQ_FFO_SHARES_DILUTED" hidden="1">"c16187"</definedName>
    <definedName name="IQ_FFO_STDDEV_EST_CIQ_COL" hidden="1">"c11628"</definedName>
    <definedName name="IQ_FFO_TOTAL_REVENUE" hidden="1">"c16060"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 hidden="1">"c20386"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" hidden="1">"c17421"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COMBINED_RATIO" hidden="1">"c2781"</definedName>
    <definedName name="IQ_GAAP_COMBINED_RATIO_EXCL_CL" hidden="1">"c2782"</definedName>
    <definedName name="IQ_GAAP_EXPENSE_RATIO" hidden="1">"c2780"</definedName>
    <definedName name="IQ_GAAP_IS" hidden="1">"c6194"</definedName>
    <definedName name="IQ_GAAP_LOSS" hidden="1">"c2779"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FS_AMORT_COST_FFIEC" hidden="1">"c20502"</definedName>
    <definedName name="IQ_HYBRID_STRUCTURED_PRODUCTS_AFS_FAIR_VAL_FFIEC" hidden="1">"c20467"</definedName>
    <definedName name="IQ_HYBRID_STRUCTURED_PRODUCTS_AVAIL_SALE_FFIEC" hidden="1">"c15265"</definedName>
    <definedName name="IQ_HYBRID_STRUCTURED_PRODUCTS_FFIEC" hidden="1">"c15262"</definedName>
    <definedName name="IQ_HYBRID_STRUCTURED_PRODUCTS_HTM_AMORT_COST_FFIEC" hidden="1">"c20450"</definedName>
    <definedName name="IQ_HYBRID_STRUCTURED_PRODUCTS_HTM_FAIR_VAL_FFIEC" hidden="1">"c20485"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HOLD_IMPROVEMENT" hidden="1">"c17549"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ACT_OR_EST_CIQ_COL" hidden="1">"c11634"</definedName>
    <definedName name="IQ_MAINT_CAPEX_GUIDANCE_CIQ" hidden="1">"c4988"</definedName>
    <definedName name="IQ_MAINT_CAPEX_GUIDANCE_CIQ_COL" hidden="1">"c11635"</definedName>
    <definedName name="IQ_MAINT_CAPEX_HIGH_GUIDANCE_CIQ" hidden="1">"c4609"</definedName>
    <definedName name="IQ_MAINT_CAPEX_HIGH_GUIDANCE_CIQ_COL" hidden="1">"c11258"</definedName>
    <definedName name="IQ_MAINT_CAPEX_LOW_GUIDANCE_CIQ" hidden="1">"c4649"</definedName>
    <definedName name="IQ_MAINT_CAPEX_LOW_GUIDANCE_CIQ_COL" hidden="1">"c11298"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HTM_AMORT_COST_FFIEC" hidden="1">"c20444"</definedName>
    <definedName name="IQ_MBS_OTHER_ISSUED_FNMA_HTM_FAIR_VAL_FFIEC" hidden="1">"c20479"</definedName>
    <definedName name="IQ_MBS_OTHER_ISSUED_FNMA_OTHERS_AFS_AMORT_COST_FFIEC" hidden="1">"c20496"</definedName>
    <definedName name="IQ_MBS_OTHER_ISSUED_FNMA_OTHERS_AFS_FAIR_VAL_FFIEC" hidden="1">"c20461"</definedName>
    <definedName name="IQ_MBS_OTHER_ISSUED_FNMA_OTHERS_AVAIL_SALE_FFIEC" hidden="1">"c12799"</definedName>
    <definedName name="IQ_MBS_OTHER_ISSUED_FNMA_OTHERS_FFIEC" hidden="1">"c12785"</definedName>
    <definedName name="IQ_MBS_PASS_THROUGH_FNMA_AFS_AMORT_COST_FFIEC" hidden="1">"c20494"</definedName>
    <definedName name="IQ_MBS_PASS_THROUGH_FNMA_AFS_FAIR_VAL_FFIEC" hidden="1">"c20459"</definedName>
    <definedName name="IQ_MBS_PASS_THROUGH_FNMA_AVAIL_SALE_FFIEC" hidden="1">"c12797"</definedName>
    <definedName name="IQ_MBS_PASS_THROUGH_FNMA_FFIEC" hidden="1">"c12783"</definedName>
    <definedName name="IQ_MBS_PASS_THROUGH_FNMA_HTM_AMORT_COST_FFIEC" hidden="1">"c20442"</definedName>
    <definedName name="IQ_MBS_PASS_THROUGH_FNMA_HTM_FAIR_VAL_FFIEC" hidden="1">"c20477"</definedName>
    <definedName name="IQ_MBS_PASS_THROUGH_GNMA_AFS_AMORT_COST_FFIEC" hidden="1">"c20493"</definedName>
    <definedName name="IQ_MBS_PASS_THROUGH_GNMA_AFS_FAIR_VAL_FFIEC" hidden="1">"c20458"</definedName>
    <definedName name="IQ_MBS_PASS_THROUGH_GNMA_AVAIL_SALE_FFIEC" hidden="1">"c12796"</definedName>
    <definedName name="IQ_MBS_PASS_THROUGH_GNMA_FFIEC" hidden="1">"c12782"</definedName>
    <definedName name="IQ_MBS_PASS_THROUGH_GNMA_HTM_AMORT_COST_FFIEC" hidden="1">"c20441"</definedName>
    <definedName name="IQ_MBS_PASS_THROUGH_GNMA_HTM_FAIR_VAL_FFIEC" hidden="1">"c20476"</definedName>
    <definedName name="IQ_MBS_PASS_THROUGH_ISSUED_FNMA_GNMA_TRADING_DOM_FFIEC" hidden="1">"c12921"</definedName>
    <definedName name="IQ_MBS_PASS_THROUGH_OTHER_AFS_AMORT_COST_FFIEC" hidden="1">"c20495"</definedName>
    <definedName name="IQ_MBS_PASS_THROUGH_OTHER_AFS_FAIR_VAL_FFIEC" hidden="1">"c20460"</definedName>
    <definedName name="IQ_MBS_PASS_THROUGH_OTHER_AVAIL_SALE_FFIEC" hidden="1">"c12798"</definedName>
    <definedName name="IQ_MBS_PASS_THROUGH_OTHER_FFIEC" hidden="1">"c12784"</definedName>
    <definedName name="IQ_MBS_PASS_THROUGH_OTHER_HTM_AMORT_COST_FFIEC" hidden="1">"c20443"</definedName>
    <definedName name="IQ_MBS_PASS_THROUGH_OTHER_HTM_FAIR_VAL_FFIEC" hidden="1">"c20478"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ACQUISITIONS_OTHER" hidden="1">"c20425"</definedName>
    <definedName name="IQ_MUTUAL_FUND_APPRECIATION_DEPRECIATION" hidden="1">"c20424"</definedName>
    <definedName name="IQ_MUTUAL_FUND_BOP" hidden="1">"c20420"</definedName>
    <definedName name="IQ_MUTUAL_FUND_EOP" hidden="1">"c20426"</definedName>
    <definedName name="IQ_MUTUAL_FUND_LIST" hidden="1">"c19092"</definedName>
    <definedName name="IQ_MUTUAL_FUND_NET_SALES" hidden="1">"c20423"</definedName>
    <definedName name="IQ_MUTUAL_FUND_REDEMPTIONS" hidden="1">"c20422"</definedName>
    <definedName name="IQ_MUTUAL_FUND_SALES" hidden="1">"c20421"</definedName>
    <definedName name="IQ_NAMES_REVISION_DATE_" hidden="1">42345.614837963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TURAL_RESOURCES_COST" hidden="1">"c17550"</definedName>
    <definedName name="IQ_NAV_RE" hidden="1">"c15996"</definedName>
    <definedName name="IQ_NAV_SHARE_RE" hidden="1">"c16011"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CIQ_COL" hidden="1">"c11717"</definedName>
    <definedName name="IQ_NET_DEBT_EBITDA" hidden="1">"c750"</definedName>
    <definedName name="IQ_NET_DEBT_EBITDA_CAPEX" hidden="1">"c2949"</definedName>
    <definedName name="IQ_NET_DEBT_GUIDANCE_CIQ" hidden="1">"c5005"</definedName>
    <definedName name="IQ_NET_DEBT_GUIDANCE_CIQ_COL" hidden="1">"c11652"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GUIDANCE_CIQ" hidden="1">"c4633"</definedName>
    <definedName name="IQ_NET_DEBT_LOW_GUIDANCE_CIQ_COL" hidden="1">"c11282"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EW_CLIENT_ASSETS" hidden="1">"c20430"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DIV_AMOUNT" hidden="1">"c17414"</definedName>
    <definedName name="IQ_NEXT_DIV_PAYMENT_DATE" hidden="1">"c17413"</definedName>
    <definedName name="IQ_NEXT_DIV_PAYMENT_TYPE" hidden="1">"c17415"</definedName>
    <definedName name="IQ_NEXT_DIV_RECORD_DATE" hidden="1">"c17412"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 hidden="1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_CIQ_COL" hidden="1">"c11712"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GUIDANCE_CIQ" hidden="1">"c5009"</definedName>
    <definedName name="IQ_NI_GW_GUIDANCE_CIQ_COL" hidden="1">"c11656"</definedName>
    <definedName name="IQ_NI_GW_HIGH_GUIDANCE_CIQ" hidden="1">"c4590"</definedName>
    <definedName name="IQ_NI_GW_HIGH_GUIDANCE_CIQ_COL" hidden="1">"c11239"</definedName>
    <definedName name="IQ_NI_GW_LOW_GUIDANCE_CIQ" hidden="1">"c4630"</definedName>
    <definedName name="IQ_NI_GW_LOW_GUIDANCE_CIQ_COL" hidden="1">"c11279"</definedName>
    <definedName name="IQ_NI_HIGH_GUIDANCE_CIQ" hidden="1">"c4588"</definedName>
    <definedName name="IQ_NI_HIGH_GUIDANCE_CIQ_COL" hidden="1">"c11237"</definedName>
    <definedName name="IQ_NI_LOW_GUIDANCE_CIQ" hidden="1">"c4628"</definedName>
    <definedName name="IQ_NI_LOW_GUIDANCE_CIQ_COL" hidden="1">"c11277"</definedName>
    <definedName name="IQ_NI_MARGIN" hidden="1">"c794"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ACT_OR_EST_CIQ_COL" hidden="1">"c11659"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ACT_OR_EST_CIQ_COL" hidden="1">"c11663"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 hidden="1">"c20428"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 hidden="1">"c2050"</definedName>
    <definedName name="IQ_OG_EQUITY_RESERVES_NGL" hidden="1">"c2921"</definedName>
    <definedName name="IQ_OG_EQUITY_RESERVES_OIL" hidden="1">"c2038"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RGANIC_GROWTH_RATE" hidden="1">"c20429"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 hidden="1">"c20503"</definedName>
    <definedName name="IQ_OTHER_DEBT_SEC_DOM_AFS_FAIR_VAL_FFIEC" hidden="1">"c20468"</definedName>
    <definedName name="IQ_OTHER_DEBT_SEC_DOM_AVAIL_SALE_FFIEC" hidden="1">"c12803"</definedName>
    <definedName name="IQ_OTHER_DEBT_SEC_FOREIGN_AFS_AMORT_COST_FFIEC" hidden="1">"c20504"</definedName>
    <definedName name="IQ_OTHER_DEBT_SEC_FOREIGN_AFS_FAIR_VAL_FFIEC" hidden="1">"c20469"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DOM_HTM_AMORT_COST_FFIEC" hidden="1">"c20451"</definedName>
    <definedName name="IQ_OTHER_DEBT_SECURITIES_DOM_HTM_FAIR_VAL_FFIEC" hidden="1">"c20486"</definedName>
    <definedName name="IQ_OTHER_DEBT_SECURITIES_FOREIGN_FFIEC" hidden="1">"c12790"</definedName>
    <definedName name="IQ_OTHER_DEBT_SECURITIES_FOREIGN_HTM_AMORT_COST_FFIEC" hidden="1">"c20452"</definedName>
    <definedName name="IQ_OTHER_DEBT_SECURITIES_FOREIGN_HTM_FAIR_VAL_FFIEC" hidden="1">"c20487"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 hidden="1">"c20498"</definedName>
    <definedName name="IQ_OTHER_MBS_AFS_FAIR_VAL_FFIEC" hidden="1">"c20463"</definedName>
    <definedName name="IQ_OTHER_MBS_AVAIL_SALE_FFIEC" hidden="1">"c12801"</definedName>
    <definedName name="IQ_OTHER_MBS_FFIEC" hidden="1">"c12787"</definedName>
    <definedName name="IQ_OTHER_MBS_HTM_AMORT_COST_FFIEC" hidden="1">"c20446"</definedName>
    <definedName name="IQ_OTHER_MBS_HTM_FAIR_VAL_FFIEC" hidden="1">"c20481"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_CIQ_COL" hidden="1">"c11711"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INC_AFTER_CAP_ALLOCATION_FOREIGN_FFIEC" hidden="1">"c15390"</definedName>
    <definedName name="IQ_PRETAX_INC_BEFORE_CAP_ALLOCATION_FOREIGN_FFIEC" hidden="1">"c15388"</definedName>
    <definedName name="IQ_PRETAX_OPERATING_INC_AVG_ASSETS_FFIEC" hidden="1">"c13365"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 hidden="1">"c17552"</definedName>
    <definedName name="IQ_PRICE_TARGET" hidden="1">"c82"</definedName>
    <definedName name="IQ_PRICE_TARGET_CIQ" hidden="1">"c3613"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_CIQ_COL" hidden="1">"c11677"</definedName>
    <definedName name="IQ_PRICE_VOLATILITY_HIGH_CIQ_COL" hidden="1">"c11678"</definedName>
    <definedName name="IQ_PRICE_VOLATILITY_LOW_CIQ_COL" hidden="1">"c11679"</definedName>
    <definedName name="IQ_PRICE_VOLATILITY_MEDIAN_CIQ_COL" hidden="1">"c11680"</definedName>
    <definedName name="IQ_PRICE_VOLATILITY_NUM_CIQ_COL" hidden="1">"c11681"</definedName>
    <definedName name="IQ_PRICE_VOLATILITY_STDDEV_CIQ_COL" hidden="1">"c11682"</definedName>
    <definedName name="IQ_PRICEDATE" hidden="1">"c1069"</definedName>
    <definedName name="IQ_PRICING_DATE" hidden="1">"c1613"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 hidden="1">"c19247"</definedName>
    <definedName name="IQ_RATE_LEVEL" hidden="1">"c19251"</definedName>
    <definedName name="IQ_RATE_NAME" hidden="1">"c19249"</definedName>
    <definedName name="IQ_RATE_TERM" hidden="1">"c19248"</definedName>
    <definedName name="IQ_RATE_TYPE" hidden="1">"c19246"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ACT_OR_EST_CIQ_COL" hidden="1">"c11692"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SHARE_ACT_OR_EST" hidden="1">"c4508"</definedName>
    <definedName name="IQ_RECURRING_PROFIT_SHARE_ACT_OR_EST_CIQ" hidden="1">"c5046"</definedName>
    <definedName name="IQ_RECURRING_PROFIT_SHARE_ACT_OR_EST_CIQ_COL" hidden="1">"c11693"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GUIDANCE_CIQ" hidden="1">"c4595"</definedName>
    <definedName name="IQ_RETURN_ASSETS_HIGH_GUIDANCE_CIQ_COL" hidden="1">"c11244"</definedName>
    <definedName name="IQ_RETURN_ASSETS_LOW_GUIDANCE_CIQ" hidden="1">"c4635"</definedName>
    <definedName name="IQ_RETURN_ASSETS_LOW_GUIDANCE_CIQ_COL" hidden="1">"c11284"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GUIDANCE_CIQ" hidden="1">"c4594"</definedName>
    <definedName name="IQ_RETURN_EQUITY_HIGH_GUIDANCE_CIQ_COL" hidden="1">"c11243"</definedName>
    <definedName name="IQ_RETURN_EQUITY_LOW_GUIDANCE_CIQ" hidden="1">"c4634"</definedName>
    <definedName name="IQ_RETURN_EQUITY_LOW_GUIDANCE_CIQ_COL" hidden="1">"c11283"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CIQ" hidden="1">"c3616"</definedName>
    <definedName name="IQ_REVENUE_EST_REUT" hidden="1">"c3634"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39416.5085416666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RSSD_ID_FFIEC" hidden="1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FS_AMORT_COST_FFIEC" hidden="1">"c20492"</definedName>
    <definedName name="IQ_SEC_ISSUED_US_AFS_FAIR_VAL_FFIEC" hidden="1">"c20457"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AFS_AMORT_COST_FFIEC" hidden="1">"c20488"</definedName>
    <definedName name="IQ_SECURITIES_AFS_FAIR_VAL_FFIEC" hidden="1">"c20453"</definedName>
    <definedName name="IQ_SECURITIES_GAINS_FDIC" hidden="1">"c6584"</definedName>
    <definedName name="IQ_SECURITIES_HELD_MATURITY_FFIEC" hidden="1">"c12777"</definedName>
    <definedName name="IQ_SECURITIES_HTM_AMORT_COST_FFIEC" hidden="1">"c20436"</definedName>
    <definedName name="IQ_SECURITIES_HTM_FAIR_VAL_FFIEC" hidden="1">"c20471"</definedName>
    <definedName name="IQ_SECURITIES_ISSUED_STATES_FDIC" hidden="1">"c6300"</definedName>
    <definedName name="IQ_SECURITIES_ISSUED_US_FFIEC" hidden="1">"c12781"</definedName>
    <definedName name="IQ_SECURITIES_ISSUED_US_HTM_AMORT_COST_FFIEC" hidden="1">"c20440"</definedName>
    <definedName name="IQ_SECURITIES_ISSUED_US_HTM_FAIR_VAL_FFIEC" hidden="1">"c20475"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OVER_INST_OWNERSHIP" hidden="1">"c17422"</definedName>
    <definedName name="IQ_SHORT_INTEREST_PERCENT" hidden="1">"c1576"</definedName>
    <definedName name="IQ_SHORT_POSITIONS_FFIEC" hidden="1">"c12859"</definedName>
    <definedName name="IQ_SHORT_SCORE_DX" hidden="1">"c17439"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QUALITY_RANKING_DESCRIPTION" hidden="1">"c17410"</definedName>
    <definedName name="IQ_SP_QUALITY_RANKING_VALUE" hidden="1">"c17409"</definedName>
    <definedName name="IQ_SP_REASON" hidden="1">"c2174"</definedName>
    <definedName name="IQ_SP_STARS_DESCRIPTION" hidden="1">"c17408"</definedName>
    <definedName name="IQ_SP_STARS_VALUE" hidden="1">"c17407"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_STRUCTURED_PRODUCTS_AFS_AMORT_COST_FFIEC" hidden="1">"c20501"</definedName>
    <definedName name="IQ_SYNTH_STRUCTURED_PRODUCTS_AFS_FAIR_VAL_FFIEC" hidden="1">"c20466"</definedName>
    <definedName name="IQ_SYNTH_STRUCTURED_PRODUCTS_HTM_AMORT_COST_FFIEC" hidden="1">"c20449"</definedName>
    <definedName name="IQ_SYNTH_STRUCTURED_PRODUCTS_HTM_FAIR_VAL_FFIEC" hidden="1">"c20484"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CAPEX" hidden="1">"c17553"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 hidden="1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_OVER_SHARES_ISSUE" hidden="1">"c17566"</definedName>
    <definedName name="IQ_TR_EXPIRED_DATE" hidden="1">"c2412"</definedName>
    <definedName name="IQ_TR_GROSS_OFFERING_AMT" hidden="1">"c2262"</definedName>
    <definedName name="IQ_TR_GROSS_PROCEEDS_ISSUE" hidden="1">"c17568"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IPO_TRANSACTION_ID" hidden="1">"c17554"</definedName>
    <definedName name="IQ_TR_LEAD_UNDERWRITERS" hidden="1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_DISCOUNT_SHARE" hidden="1">"c17562"</definedName>
    <definedName name="IQ_TR_PO_ISSUE_CURRENCY" hidden="1">"c17557"</definedName>
    <definedName name="IQ_TR_PO_NET_PROCEEDS_SHARE" hidden="1">"c17563"</definedName>
    <definedName name="IQ_TR_PO_PRICE_RANGE" hidden="1">"c17559"</definedName>
    <definedName name="IQ_TR_PO_PRICE_RANGE_HIGH" hidden="1">"c17560"</definedName>
    <definedName name="IQ_TR_PO_PRICE_RANGE_LOW" hidden="1">"c17561"</definedName>
    <definedName name="IQ_TR_PO_PRICE_SHARE" hidden="1">"c17558"</definedName>
    <definedName name="IQ_TR_PO_SHARES_OFFERED" hidden="1">"c17564"</definedName>
    <definedName name="IQ_TR_PO_SHARES_OFFERED_EX_OVER" hidden="1">"c17567"</definedName>
    <definedName name="IQ_TR_PO_TICKER" hidden="1">"c17556"</definedName>
    <definedName name="IQ_TR_PO_TRADING_ITEM_CIQID" hidden="1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ROCEEDS_EX_OVER_ISSUE" hidden="1">"c17574"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 hidden="1">"c17565"</definedName>
    <definedName name="IQ_TR_REG_OVER_VALUE_ISSUE" hidden="1">"c17572"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 hidden="1">"c17570"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EX_OVER_VALUE_ISSUE" hidden="1">"c17573"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 hidden="1">"c17569"</definedName>
    <definedName name="IQ_TR_UNDERWRITERS_OTHER" hidden="1">"c17577"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HTM_AMORT_COST_FFIEC" hidden="1">"c20438"</definedName>
    <definedName name="IQ_US_AGENCY_OBLIG_HTM_FAIR_VAL_FFIEC" hidden="1">"c20473"</definedName>
    <definedName name="IQ_US_AGENCY_OBLIG_TRADING_DOM_FFIEC" hidden="1">"c12919"</definedName>
    <definedName name="IQ_US_AGENCY_OBLIG_TRADING_FFIEC" hidden="1">"c12814"</definedName>
    <definedName name="IQ_US_AGENCY_OBLIGATIONS_AFS_AMORT_COST_FFIEC" hidden="1">"c20490"</definedName>
    <definedName name="IQ_US_AGENCY_OBLIGATIONS_AFS_FAIR_VAL_FFIEC" hidden="1">"c20455"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FS_AMORT_COST_FFIEC" hidden="1">"c20491"</definedName>
    <definedName name="IQ_US_SPONSORED_AGENCY_OBLIG_AFS_FAIR_VAL_FFIEC" hidden="1">"c20456"</definedName>
    <definedName name="IQ_US_SPONSORED_AGENCY_OBLIG_AVAIL_SALE_FFIEC" hidden="1">"c12794"</definedName>
    <definedName name="IQ_US_SPONSORED_AGENCY_OBLIG_FFIEC" hidden="1">"c12780"</definedName>
    <definedName name="IQ_US_SPONSORED_AGENCY_OBLIG_HTM_AMORT_COST_FFIEC" hidden="1">"c20439"</definedName>
    <definedName name="IQ_US_SPONSORED_AGENCY_OBLIG_HTM_FAIR_VAL_FFIEC" hidden="1">"c20474"</definedName>
    <definedName name="IQ_US_TREASURY_SEC_AFS_AMORT_COST_FFIEC" hidden="1">"c20489"</definedName>
    <definedName name="IQ_US_TREASURY_SEC_AFS_FAIR_VAL_FFIEC" hidden="1">"c20454"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_TREASURY_SECURITIES_HTM_AMORT_COST_FFIEC" hidden="1">"c20437"</definedName>
    <definedName name="IQ_US_TREASURY_SECURITIES_HTM_FAIR_VAL_FFIEC" hidden="1">"c20472"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CUSTOMER_ASSETS" hidden="1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XDIV_DATE_LIST" hidden="1">"c17416"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CURVE_LIST" hidden="1">"c19250"</definedName>
    <definedName name="IQ_YIELD_FED_FUNDS_SOLD_FFIEC" hidden="1">"c13487"</definedName>
    <definedName name="IQ_YIELD_TRADING_ASSETS_FFIEC" hidden="1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" localSheetId="0">#REF!</definedName>
    <definedName name="IS">#REF!</definedName>
    <definedName name="ISAL">#N/A</definedName>
    <definedName name="ISO_Revenue_Credit" localSheetId="0">#REF!</definedName>
    <definedName name="ISO_Revenue_Credit">#REF!</definedName>
    <definedName name="ISOBALANCE" localSheetId="0">#REF!</definedName>
    <definedName name="ISOBALANCE">#REF!</definedName>
    <definedName name="ISORECON" localSheetId="0">#REF!</definedName>
    <definedName name="ISORECON">#REF!</definedName>
    <definedName name="ISOSUMMARY" localSheetId="0">#REF!</definedName>
    <definedName name="ISOSUMMARY">#REF!</definedName>
    <definedName name="ISOTARIFF" localSheetId="0">#REF!</definedName>
    <definedName name="ISOTARIFF">#REF!</definedName>
    <definedName name="ITREV">#N/A</definedName>
    <definedName name="jkkjlj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1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oinNIReturn" localSheetId="0">#REF!</definedName>
    <definedName name="JoinNIReturn">#REF!</definedName>
    <definedName name="JoinPreTaxReturn" localSheetId="0">#REF!</definedName>
    <definedName name="JoinPreTaxReturn">#REF!</definedName>
    <definedName name="JoinTaxReturn" localSheetId="0">#REF!</definedName>
    <definedName name="JoinTaxReturn">#REF!</definedName>
    <definedName name="JournalEntry" localSheetId="0">#REF!</definedName>
    <definedName name="JournalEntry">#REF!</definedName>
    <definedName name="Judes" localSheetId="0">#REF!</definedName>
    <definedName name="Judes">#REF!</definedName>
    <definedName name="kjkj" localSheetId="0" hidden="1">{#N/A,#N/A,FALSE,"OTHERINPUTS";#N/A,#N/A,FALSE,"DITRATEINPUTS";#N/A,#N/A,FALSE,"SUPPLIEDADJINPUT";#N/A,#N/A,FALSE,"TIMINGDIFFINPUTS";#N/A,#N/A,FALSE,"BR&amp;SUPADJ."}</definedName>
    <definedName name="kjkj" hidden="1">{#N/A,#N/A,FALSE,"OTHERINPUTS";#N/A,#N/A,FALSE,"DITRATEINPUTS";#N/A,#N/A,FALSE,"SUPPLIEDADJINPUT";#N/A,#N/A,FALSE,"TIMINGDIFFINPUTS";#N/A,#N/A,FALSE,"BR&amp;SUPADJ."}</definedName>
    <definedName name="kjkj_1" localSheetId="0" hidden="1">{#N/A,#N/A,FALSE,"OTHERINPUTS";#N/A,#N/A,FALSE,"DITRATEINPUTS";#N/A,#N/A,FALSE,"SUPPLIEDADJINPUT";#N/A,#N/A,FALSE,"TIMINGDIFFINPUTS";#N/A,#N/A,FALSE,"BR&amp;SUPADJ."}</definedName>
    <definedName name="kjkj_1" hidden="1">{#N/A,#N/A,FALSE,"OTHERINPUTS";#N/A,#N/A,FALSE,"DITRATEINPUTS";#N/A,#N/A,FALSE,"SUPPLIEDADJINPUT";#N/A,#N/A,FALSE,"TIMINGDIFFINPUTS";#N/A,#N/A,FALSE,"BR&amp;SUPADJ."}</definedName>
    <definedName name="LiabEquityRange" localSheetId="0">#REF!</definedName>
    <definedName name="LiabEquityRange">#REF!</definedName>
    <definedName name="List_Cases" localSheetId="0">OFFSET(#REF!,0,0,0,COUNTA(#REF!))</definedName>
    <definedName name="List_Cases">OFFSET(#REF!,0,0,0,COUNTA(#REF!))</definedName>
    <definedName name="LoadLosses" localSheetId="1">#REF!</definedName>
    <definedName name="LoadLosses" localSheetId="0">#REF!</definedName>
    <definedName name="LoadLosses">#REF!</definedName>
    <definedName name="Local" localSheetId="1">#REF!</definedName>
    <definedName name="Local" localSheetId="0">#REF!</definedName>
    <definedName name="Local">#REF!</definedName>
    <definedName name="Local_Breakdown" localSheetId="0">#REF!</definedName>
    <definedName name="Local_Breakdown">#REF!</definedName>
    <definedName name="Local_Network" localSheetId="0">#REF!</definedName>
    <definedName name="Local_Network">#REF!</definedName>
    <definedName name="LocalAnnualTrueUp" localSheetId="0">#REF!</definedName>
    <definedName name="LocalAnnualTrueUp">#REF!</definedName>
    <definedName name="LocalBaseNIReturn" localSheetId="0">#REF!</definedName>
    <definedName name="LocalBaseNIReturn">#REF!</definedName>
    <definedName name="LocalBaseTaxReturn" localSheetId="0">#REF!</definedName>
    <definedName name="LocalBaseTaxReturn">#REF!</definedName>
    <definedName name="LocalBreakdownNIandIncentives" localSheetId="0">#REF!</definedName>
    <definedName name="LocalBreakdownNIandIncentives">#REF!</definedName>
    <definedName name="LocalCarryCharge" localSheetId="0">#REF!</definedName>
    <definedName name="LocalCarryCharge">#REF!</definedName>
    <definedName name="LocalCostofCapital" localSheetId="0">#REF!</definedName>
    <definedName name="LocalCostofCapital">#REF!</definedName>
    <definedName name="LocalEquityReturn" localSheetId="0">#REF!</definedName>
    <definedName name="LocalEquityReturn">#REF!</definedName>
    <definedName name="LocalForecast" localSheetId="0">#REF!</definedName>
    <definedName name="LocalForecast">#REF!</definedName>
    <definedName name="LocalLongTermDebtWeightedCostofCapital" localSheetId="0">#REF!</definedName>
    <definedName name="LocalLongTermDebtWeightedCostofCapital">#REF!</definedName>
    <definedName name="LocalPlantAlloc" localSheetId="0">#REF!</definedName>
    <definedName name="LocalPlantAlloc">#REF!</definedName>
    <definedName name="LocalPreferredWeightedCostofCapital" localSheetId="0">#REF!</definedName>
    <definedName name="LocalPreferredWeightedCostofCapital">#REF!</definedName>
    <definedName name="LocalPrefStockTaxReturn" localSheetId="0">#REF!</definedName>
    <definedName name="LocalPrefStockTaxReturn">#REF!</definedName>
    <definedName name="LocalWageSalaryAlloc" localSheetId="0">#REF!</definedName>
    <definedName name="LocalWageSalaryAlloc">#REF!</definedName>
    <definedName name="LTCOM" localSheetId="0">#REF!</definedName>
    <definedName name="LTCOM">#REF!</definedName>
    <definedName name="LTD" localSheetId="0">#REF!</definedName>
    <definedName name="LTD">#REF!</definedName>
    <definedName name="LTIND" localSheetId="0">#REF!</definedName>
    <definedName name="LTIND">#REF!</definedName>
    <definedName name="LTRES" localSheetId="0">#REF!</definedName>
    <definedName name="LTRES">#REF!</definedName>
    <definedName name="LTRET" localSheetId="0">#REF!</definedName>
    <definedName name="LTRET">#REF!</definedName>
    <definedName name="LTSTL" localSheetId="0">#REF!</definedName>
    <definedName name="LTSTL">#REF!</definedName>
    <definedName name="LYRAFTERLONGEST" localSheetId="0">#REF!</definedName>
    <definedName name="LYRAFTERLONGEST">#REF!</definedName>
    <definedName name="MEPCOEquity" localSheetId="0">#REF!</definedName>
    <definedName name="MEPCOEquity">#REF!</definedName>
    <definedName name="MET_ApporFactor" localSheetId="0">#REF!</definedName>
    <definedName name="MET_ApporFactor">#REF!</definedName>
    <definedName name="MET_ApporFactor_Prior" localSheetId="0">#REF!</definedName>
    <definedName name="MET_ApporFactor_Prior">#REF!</definedName>
    <definedName name="MET_EffectTaxRate" localSheetId="0">#REF!</definedName>
    <definedName name="MET_EffectTaxRate">#REF!</definedName>
    <definedName name="MET_EffectTaxRate_Prior" localSheetId="0">#REF!</definedName>
    <definedName name="MET_EffectTaxRate_Prior">#REF!</definedName>
    <definedName name="MET_TaxRate_Current" localSheetId="0">#REF!</definedName>
    <definedName name="MET_TaxRate_Current">#REF!</definedName>
    <definedName name="MET_TaxRate_Prior" localSheetId="0">#REF!</definedName>
    <definedName name="MET_TaxRate_Prior">#REF!</definedName>
    <definedName name="minus_S_W_2001" localSheetId="1">#REF!</definedName>
    <definedName name="minus_S_W_2001" localSheetId="0">#REF!</definedName>
    <definedName name="minus_S_W_2001">#REF!</definedName>
    <definedName name="MONTH" localSheetId="0">#REF!</definedName>
    <definedName name="MONTH">#REF!</definedName>
    <definedName name="Months" localSheetId="1">#REF!</definedName>
    <definedName name="Months" localSheetId="0">#REF!</definedName>
    <definedName name="Months">#REF!</definedName>
    <definedName name="MPD_Plant_TotalTransmission" localSheetId="0">#REF!</definedName>
    <definedName name="MPD_Plant_TotalTransmission">#REF!</definedName>
    <definedName name="MPD_Plant_Transmission" localSheetId="0">#REF!</definedName>
    <definedName name="MPD_Plant_Transmission">#REF!</definedName>
    <definedName name="MPRP_NonPTF_NIReturn" localSheetId="0">#REF!</definedName>
    <definedName name="MPRP_NonPTF_NIReturn">#REF!</definedName>
    <definedName name="MPRP_NonPTF_PreTaxReturn" localSheetId="0">#REF!</definedName>
    <definedName name="MPRP_NonPTF_PreTaxReturn">#REF!</definedName>
    <definedName name="MPRP_NonPTF_TaxReturn" localSheetId="0">#REF!</definedName>
    <definedName name="MPRP_NonPTF_TaxReturn">#REF!</definedName>
    <definedName name="MPRP_PTF_NIReturn" localSheetId="0">#REF!</definedName>
    <definedName name="MPRP_PTF_NIReturn">#REF!</definedName>
    <definedName name="MPRP_PTF_PreTaxReturn" localSheetId="0">#REF!</definedName>
    <definedName name="MPRP_PTF_PreTaxReturn">#REF!</definedName>
    <definedName name="MPRP_PTF_TaxReturn" localSheetId="0">#REF!</definedName>
    <definedName name="MPRP_PTF_TaxReturn">#REF!</definedName>
    <definedName name="MPRPNonPTFCostofCapital" localSheetId="0">#REF!</definedName>
    <definedName name="MPRPNonPTFCostofCapital">#REF!</definedName>
    <definedName name="MPRPPTFCostofCapital" localSheetId="0">#REF!</definedName>
    <definedName name="MPRPPTFCostofCapital">#REF!</definedName>
    <definedName name="MYEquity" localSheetId="0">#REF!</definedName>
    <definedName name="MYEquity">#REF!</definedName>
    <definedName name="MYMEPCOEquity" localSheetId="0">#REF!</definedName>
    <definedName name="MYMEPCOEquity">#REF!</definedName>
    <definedName name="na" localSheetId="0" hidden="1">#REF!</definedName>
    <definedName name="na" hidden="1">#REF!</definedName>
    <definedName name="naec1" localSheetId="1">#REF!</definedName>
    <definedName name="naec1" localSheetId="0">#REF!</definedName>
    <definedName name="naec1">#REF!</definedName>
    <definedName name="naec2" localSheetId="1">#REF!</definedName>
    <definedName name="naec2" localSheetId="0">#REF!</definedName>
    <definedName name="naec2">#REF!</definedName>
    <definedName name="naeccoc" localSheetId="1">#REF!</definedName>
    <definedName name="naeccoc" localSheetId="0">#REF!</definedName>
    <definedName name="naeccoc">#REF!</definedName>
    <definedName name="NAECCOC2" localSheetId="1">#REF!</definedName>
    <definedName name="NAECCOC2" localSheetId="0">#REF!</definedName>
    <definedName name="NAECCOC2">#REF!</definedName>
    <definedName name="Net_Income" localSheetId="0">#REF!</definedName>
    <definedName name="Net_Income">#REF!</definedName>
    <definedName name="NetworkAlloc" localSheetId="0">#REF!</definedName>
    <definedName name="NetworkAlloc">#REF!</definedName>
    <definedName name="newname" localSheetId="0" hidden="1">{#N/A,#N/A,TRUE,"Rate P&amp;L";#N/A,#N/A,TRUE,"P&amp;L water";#N/A,#N/A,TRUE,"P&amp;L SH&amp;W";#N/A,#N/A,TRUE,"Rate G";#N/A,#N/A,TRUE,"Rate GV";#N/A,#N/A,TRUE,"Rate LG"}</definedName>
    <definedName name="newname" hidden="1">{#N/A,#N/A,TRUE,"Rate P&amp;L";#N/A,#N/A,TRUE,"P&amp;L water";#N/A,#N/A,TRUE,"P&amp;L SH&amp;W";#N/A,#N/A,TRUE,"Rate G";#N/A,#N/A,TRUE,"Rate GV";#N/A,#N/A,TRUE,"Rate LG"}</definedName>
    <definedName name="newname_1" localSheetId="0" hidden="1">{#N/A,#N/A,TRUE,"Rate P&amp;L";#N/A,#N/A,TRUE,"P&amp;L water";#N/A,#N/A,TRUE,"P&amp;L SH&amp;W";#N/A,#N/A,TRUE,"Rate G";#N/A,#N/A,TRUE,"Rate GV";#N/A,#N/A,TRUE,"Rate LG"}</definedName>
    <definedName name="newname_1" hidden="1">{#N/A,#N/A,TRUE,"Rate P&amp;L";#N/A,#N/A,TRUE,"P&amp;L water";#N/A,#N/A,TRUE,"P&amp;L SH&amp;W";#N/A,#N/A,TRUE,"Rate G";#N/A,#N/A,TRUE,"Rate GV";#N/A,#N/A,TRUE,"Rate LG"}</definedName>
    <definedName name="NewPreTaxReturn" localSheetId="0">#REF!</definedName>
    <definedName name="NewPreTaxReturn">#REF!</definedName>
    <definedName name="NewTaxReturn" localSheetId="0">#REF!</definedName>
    <definedName name="NewTaxReturn">#REF!</definedName>
    <definedName name="next_row" localSheetId="0">#REF!</definedName>
    <definedName name="next_row">#REF!</definedName>
    <definedName name="NHFRT_CurYTD" localSheetId="0">#REF!</definedName>
    <definedName name="NHFRT_CurYTD">#REF!</definedName>
    <definedName name="NHFRT_PriorYTD" localSheetId="0">#REF!</definedName>
    <definedName name="NHFRT_PriorYTD">#REF!</definedName>
    <definedName name="NONCHG" localSheetId="0">#REF!</definedName>
    <definedName name="NONCHG">#REF!</definedName>
    <definedName name="NonPTF" localSheetId="0">#REF!</definedName>
    <definedName name="NonPTF">#REF!</definedName>
    <definedName name="NORM_SALES_AND_READING_DAYS" localSheetId="0">#REF!</definedName>
    <definedName name="NORM_SALES_AND_READING_DAYS">#REF!</definedName>
    <definedName name="nuep" localSheetId="0">#REF!</definedName>
    <definedName name="nuep">#REF!</definedName>
    <definedName name="NUequity" localSheetId="0">#REF!</definedName>
    <definedName name="NUequity">#REF!</definedName>
    <definedName name="nuqtreps" localSheetId="0">#REF!</definedName>
    <definedName name="nuqtreps">#REF!</definedName>
    <definedName name="NUresults" localSheetId="0">#REF!</definedName>
    <definedName name="NUresults">#REF!</definedName>
    <definedName name="oldname" localSheetId="0" hidden="1">{#N/A,#N/A,TRUE,"Rate P&amp;L";#N/A,#N/A,TRUE,"P&amp;L water";#N/A,#N/A,TRUE,"P&amp;L SH&amp;W";#N/A,#N/A,TRUE,"Rate G";#N/A,#N/A,TRUE,"Rate GV";#N/A,#N/A,TRUE,"Rate LG"}</definedName>
    <definedName name="oldname" hidden="1">{#N/A,#N/A,TRUE,"Rate P&amp;L";#N/A,#N/A,TRUE,"P&amp;L water";#N/A,#N/A,TRUE,"P&amp;L SH&amp;W";#N/A,#N/A,TRUE,"Rate G";#N/A,#N/A,TRUE,"Rate GV";#N/A,#N/A,TRUE,"Rate LG"}</definedName>
    <definedName name="oldname_1" localSheetId="0" hidden="1">{#N/A,#N/A,TRUE,"Rate P&amp;L";#N/A,#N/A,TRUE,"P&amp;L water";#N/A,#N/A,TRUE,"P&amp;L SH&amp;W";#N/A,#N/A,TRUE,"Rate G";#N/A,#N/A,TRUE,"Rate GV";#N/A,#N/A,TRUE,"Rate LG"}</definedName>
    <definedName name="oldname_1" hidden="1">{#N/A,#N/A,TRUE,"Rate P&amp;L";#N/A,#N/A,TRUE,"P&amp;L water";#N/A,#N/A,TRUE,"P&amp;L SH&amp;W";#N/A,#N/A,TRUE,"Rate G";#N/A,#N/A,TRUE,"Rate GV";#N/A,#N/A,TRUE,"Rate LG"}</definedName>
    <definedName name="OM" localSheetId="0">#REF!</definedName>
    <definedName name="OM">#REF!</definedName>
    <definedName name="OO_Book_Settings_AllowResize" hidden="1">"0"</definedName>
    <definedName name="OO_Book_Settings_BGColor" hidden="1">""</definedName>
    <definedName name="OO_Book_Settings_CellBGColor" hidden="1">""</definedName>
    <definedName name="OO_Book_Settings_Destination" hidden="1">"\\bhecog01\TM1\OLAPObjects\Website\Reports\Income Statement YOY - Mo and YTD.xml"</definedName>
    <definedName name="OO_Book_Settings_Footer" hidden="1">""</definedName>
    <definedName name="OO_Book_Settings_Header" hidden="1">""</definedName>
    <definedName name="OO_Book_Settings_HorizontalCenter" hidden="1">"1"</definedName>
    <definedName name="OO_Book_Settings_IgnoreNoPublishWarning" hidden="1">"0"</definedName>
    <definedName name="OO_Book_Settings_Menu" hidden="1">"ooMenu:All.dim"</definedName>
    <definedName name="OO_Book_Settings_MenuType" hidden="1">"Dim"</definedName>
    <definedName name="OO_Book_Settings_RecalOnDropDownChange" hidden="1">"1"</definedName>
    <definedName name="OO_Book_Settings_RecalOnInputCellChange" hidden="1">"0"</definedName>
    <definedName name="OO_Book_Settings_SynchDestination" hidden="1">"1"</definedName>
    <definedName name="OO_Book_Settings_TBExport" hidden="1">"1"</definedName>
    <definedName name="OO_Book_Settings_TBPaste" hidden="1">"1"</definedName>
    <definedName name="OO_Book_Settings_TBUpdate" hidden="1">"1"</definedName>
    <definedName name="OO_Book_Settings_TBWorksheets" hidden="1">"0"</definedName>
    <definedName name="OO_Book_Settings_TBZoomIn" hidden="1">"1"</definedName>
    <definedName name="OO_Book_Settings_TBZoomOut" hidden="1">"1"</definedName>
    <definedName name="OO_Book_Settings_Toolbar" hidden="1">"1"</definedName>
    <definedName name="OO_Book_Settings_UpdateButton" hidden="1">""</definedName>
    <definedName name="OO_Book_Settings_UseNamedRanges" hidden="1">"1"</definedName>
    <definedName name="OO_Book_Settings_UseWorkbookSettings" hidden="1">"0"</definedName>
    <definedName name="OO_Book_Settings_WorksheetTabs" hidden="1">"1"</definedName>
    <definedName name="OO_Book_Settings_XCDestination" hidden="1">"\\bhecogdev01\TM1\OLAPObjects\Workbooks\Income Statement YOY - Mo and YTD_xCelsius.xls"</definedName>
    <definedName name="ooi_SOCFInputsCurrMo" localSheetId="0">#REF!</definedName>
    <definedName name="ooi_SOCFInputsCurrMo">#REF!</definedName>
    <definedName name="ooi_SOCFInputsYTD" localSheetId="0">#REF!</definedName>
    <definedName name="ooi_SOCFInputsYTD">#REF!</definedName>
    <definedName name="oop_BalShtYOYLiab" localSheetId="0">#REF!</definedName>
    <definedName name="oop_BalShtYOYLiab">#REF!</definedName>
    <definedName name="oop_IncStmtYOY" localSheetId="0">#REF!</definedName>
    <definedName name="oop_IncStmtYOY">#REF!</definedName>
    <definedName name="OOP_is" localSheetId="0">#REF!</definedName>
    <definedName name="OOP_is">#REF!</definedName>
    <definedName name="OOP_IS_TB" localSheetId="0">#REF!</definedName>
    <definedName name="OOP_IS_TB">#REF!</definedName>
    <definedName name="oop_SOCFinputs" localSheetId="0">#REF!</definedName>
    <definedName name="oop_SOCFinputs">#REF!</definedName>
    <definedName name="OPENACCESS" localSheetId="1">#REF!</definedName>
    <definedName name="OPENACCESS" localSheetId="0">#REF!</definedName>
    <definedName name="OPENACCESS">#REF!</definedName>
    <definedName name="OPINT_CURRENTMOS" localSheetId="0">#REF!</definedName>
    <definedName name="OPINT_CURRENTMOS">#REF!</definedName>
    <definedName name="OPINT_PRIORMOS" localSheetId="0">#REF!</definedName>
    <definedName name="OPINT_PRIORMOS">#REF!</definedName>
    <definedName name="options" localSheetId="0">#REF!</definedName>
    <definedName name="options">#REF!</definedName>
    <definedName name="Other93" localSheetId="0">#REF!</definedName>
    <definedName name="Other93">#REF!</definedName>
    <definedName name="Other94" localSheetId="0">#REF!</definedName>
    <definedName name="Other94">#REF!</definedName>
    <definedName name="OtherCurLiab_Note" localSheetId="0">#REF!</definedName>
    <definedName name="OtherCurLiab_Note">#REF!</definedName>
    <definedName name="OtherIncExp_Note" localSheetId="0">#REF!</definedName>
    <definedName name="OtherIncExp_Note">#REF!</definedName>
    <definedName name="OTHTAX" localSheetId="0">#REF!</definedName>
    <definedName name="OTHTAX">#REF!</definedName>
    <definedName name="P96AnnualTrueUp" localSheetId="0">#REF!</definedName>
    <definedName name="P96AnnualTrueUp">#REF!</definedName>
    <definedName name="P96CostofCapital" localSheetId="0">#REF!</definedName>
    <definedName name="P96CostofCapital">#REF!</definedName>
    <definedName name="P96PlantAlloc" localSheetId="0">#REF!</definedName>
    <definedName name="P96PlantAlloc">#REF!</definedName>
    <definedName name="P96PTFPlantAlloc" localSheetId="0">#REF!</definedName>
    <definedName name="P96PTFPlantAlloc">#REF!</definedName>
    <definedName name="P96WageSalaryAlloc" localSheetId="0">#REF!</definedName>
    <definedName name="P96WageSalaryAlloc">#REF!</definedName>
    <definedName name="P97AnnualTrueUp" localSheetId="0">#REF!</definedName>
    <definedName name="P97AnnualTrueUp">#REF!</definedName>
    <definedName name="P97PlantAlloc" localSheetId="0">#REF!</definedName>
    <definedName name="P97PlantAlloc">#REF!</definedName>
    <definedName name="P97PTFPlantAlloc" localSheetId="0">#REF!</definedName>
    <definedName name="P97PTFPlantAlloc">#REF!</definedName>
    <definedName name="P97WageSalaryAlloc" localSheetId="0">#REF!</definedName>
    <definedName name="P97WageSalaryAlloc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nel" localSheetId="1">#REF!</definedName>
    <definedName name="panel" localSheetId="0">#REF!</definedName>
    <definedName name="panel">#REF!</definedName>
    <definedName name="PC_Allocators" localSheetId="0">#REF!</definedName>
    <definedName name="PC_Allocators">#REF!</definedName>
    <definedName name="PC_AnnualTrueUpDetails" localSheetId="0">#REF!</definedName>
    <definedName name="PC_AnnualTrueUpDetails">#REF!</definedName>
    <definedName name="PC_AttGWNetworkAlloc" localSheetId="0">#REF!</definedName>
    <definedName name="PC_AttGWNetworkAlloc">#REF!</definedName>
    <definedName name="PC_AttGWPlantAlloc" localSheetId="0">#REF!</definedName>
    <definedName name="PC_AttGWPlantAlloc">#REF!</definedName>
    <definedName name="PC_AttGWWageAlloc" localSheetId="0">#REF!</definedName>
    <definedName name="PC_AttGWWageAlloc">#REF!</definedName>
    <definedName name="PC_BasePreTaxReturn" localSheetId="0">#REF!</definedName>
    <definedName name="PC_BasePreTaxReturn">#REF!</definedName>
    <definedName name="PC_CCSChargeDetails" localSheetId="0">#REF!</definedName>
    <definedName name="PC_CCSChargeDetails">#REF!</definedName>
    <definedName name="PC_CostofCapDetails" localSheetId="0">#REF!</definedName>
    <definedName name="PC_CostofCapDetails">#REF!</definedName>
    <definedName name="PC_CustSvc_SalesAlloc" localSheetId="0">#REF!</definedName>
    <definedName name="PC_CustSvc_SalesAlloc">#REF!</definedName>
    <definedName name="PC_EquityTaxReturn" localSheetId="0">#REF!</definedName>
    <definedName name="PC_EquityTaxReturn">#REF!</definedName>
    <definedName name="PC_ForecastDetails" localSheetId="0">#REF!</definedName>
    <definedName name="PC_ForecastDetails">#REF!</definedName>
    <definedName name="PC_InputCalcs" localSheetId="0">#REF!</definedName>
    <definedName name="PC_InputCalcs">#REF!</definedName>
    <definedName name="PC_InvestmentBaseDetails" localSheetId="0">#REF!</definedName>
    <definedName name="PC_InvestmentBaseDetails">#REF!</definedName>
    <definedName name="PC_InvestmentReturnandTaxesDetails" localSheetId="0">#REF!</definedName>
    <definedName name="PC_InvestmentReturnandTaxesDetails">#REF!</definedName>
    <definedName name="PC_ISO_Revenue_Credit" localSheetId="0">#REF!</definedName>
    <definedName name="PC_ISO_Revenue_Credit">#REF!</definedName>
    <definedName name="PC_JoinNIReturn" localSheetId="0">#REF!</definedName>
    <definedName name="PC_JoinNIReturn">#REF!</definedName>
    <definedName name="PC_JoinPreTaxReturn" localSheetId="0">#REF!</definedName>
    <definedName name="PC_JoinPreTaxReturn">#REF!</definedName>
    <definedName name="PC_JoinTaxReturn" localSheetId="0">#REF!</definedName>
    <definedName name="PC_JoinTaxReturn">#REF!</definedName>
    <definedName name="PC_Local_Breakdown" localSheetId="0">#REF!</definedName>
    <definedName name="PC_Local_Breakdown">#REF!</definedName>
    <definedName name="PC_LocalAnnualTrueUp" localSheetId="0">#REF!</definedName>
    <definedName name="PC_LocalAnnualTrueUp">#REF!</definedName>
    <definedName name="PC_LocalBaseNIReturn" localSheetId="0">#REF!</definedName>
    <definedName name="PC_LocalBaseNIReturn">#REF!</definedName>
    <definedName name="PC_LocalBaseTaxReturn" localSheetId="0">#REF!</definedName>
    <definedName name="PC_LocalBaseTaxReturn">#REF!</definedName>
    <definedName name="PC_LocalBreakdownNIandIncentives" localSheetId="0">#REF!</definedName>
    <definedName name="PC_LocalBreakdownNIandIncentives">#REF!</definedName>
    <definedName name="PC_LocalCarryCharge" localSheetId="0">#REF!</definedName>
    <definedName name="PC_LocalCarryCharge">#REF!</definedName>
    <definedName name="PC_LocalCostofCapital" localSheetId="0">#REF!</definedName>
    <definedName name="PC_LocalCostofCapital">#REF!</definedName>
    <definedName name="PC_LocalEquityReturn" localSheetId="0">#REF!</definedName>
    <definedName name="PC_LocalEquityReturn">#REF!</definedName>
    <definedName name="PC_LocalForecast" localSheetId="0">#REF!</definedName>
    <definedName name="PC_LocalForecast">#REF!</definedName>
    <definedName name="PC_LocalLongTermDebtWeightedCostofCapital" localSheetId="0">#REF!</definedName>
    <definedName name="PC_LocalLongTermDebtWeightedCostofCapital">#REF!</definedName>
    <definedName name="PC_LocalPlantAlloc" localSheetId="0">#REF!</definedName>
    <definedName name="PC_LocalPlantAlloc">#REF!</definedName>
    <definedName name="PC_LocalPreferredWeightedCostofCapital" localSheetId="0">#REF!</definedName>
    <definedName name="PC_LocalPreferredWeightedCostofCapital">#REF!</definedName>
    <definedName name="PC_LocalPrefStockTaxReturn" localSheetId="0">#REF!</definedName>
    <definedName name="PC_LocalPrefStockTaxReturn">#REF!</definedName>
    <definedName name="PC_LocalWageSalaryAlloc" localSheetId="0">#REF!</definedName>
    <definedName name="PC_LocalWageSalaryAlloc">#REF!</definedName>
    <definedName name="PC_MPRP_NonPTF_NIReturn" localSheetId="0">#REF!</definedName>
    <definedName name="PC_MPRP_NonPTF_NIReturn">#REF!</definedName>
    <definedName name="PC_MPRP_NonPTF_PreTaxReturn" localSheetId="0">#REF!</definedName>
    <definedName name="PC_MPRP_NonPTF_PreTaxReturn">#REF!</definedName>
    <definedName name="PC_MPRP_NonPTF_TaxReturn" localSheetId="0">#REF!</definedName>
    <definedName name="PC_MPRP_NonPTF_TaxReturn">#REF!</definedName>
    <definedName name="PC_MPRP_PTF_NIReturn" localSheetId="0">#REF!</definedName>
    <definedName name="PC_MPRP_PTF_NIReturn">#REF!</definedName>
    <definedName name="PC_MPRP_PTF_PreTaxReturn" localSheetId="0">#REF!</definedName>
    <definedName name="PC_MPRP_PTF_PreTaxReturn">#REF!</definedName>
    <definedName name="PC_MPRP_PTF_TaxReturn" localSheetId="0">#REF!</definedName>
    <definedName name="PC_MPRP_PTF_TaxReturn">#REF!</definedName>
    <definedName name="PC_MPRPPTFCostofCapital" localSheetId="0">#REF!</definedName>
    <definedName name="PC_MPRPPTFCostofCapital">#REF!</definedName>
    <definedName name="PC_NetworkAlloc" localSheetId="0">#REF!</definedName>
    <definedName name="PC_NetworkAlloc">#REF!</definedName>
    <definedName name="PC_NewPreTaxReturn" localSheetId="0">#REF!</definedName>
    <definedName name="PC_NewPreTaxReturn">#REF!</definedName>
    <definedName name="PC_NewTaxReturn" localSheetId="0">#REF!</definedName>
    <definedName name="PC_NewTaxReturn">#REF!</definedName>
    <definedName name="PC_P96AnnualTrueUp" localSheetId="0">#REF!</definedName>
    <definedName name="PC_P96AnnualTrueUp">#REF!</definedName>
    <definedName name="PC_P96CostofCapital" localSheetId="0">#REF!</definedName>
    <definedName name="PC_P96CostofCapital">#REF!</definedName>
    <definedName name="PC_P96PlantAlloc" localSheetId="0">#REF!</definedName>
    <definedName name="PC_P96PlantAlloc">#REF!</definedName>
    <definedName name="PC_P96PTFPlantAlloc" localSheetId="0">#REF!</definedName>
    <definedName name="PC_P96PTFPlantAlloc">#REF!</definedName>
    <definedName name="PC_P96WageSalaryAlloc" localSheetId="0">#REF!</definedName>
    <definedName name="PC_P96WageSalaryAlloc">#REF!</definedName>
    <definedName name="PC_P97AnnualTrueUp" localSheetId="0">#REF!</definedName>
    <definedName name="PC_P97AnnualTrueUp">#REF!</definedName>
    <definedName name="PC_P97PlantAlloc" localSheetId="0">#REF!</definedName>
    <definedName name="PC_P97PlantAlloc">#REF!</definedName>
    <definedName name="PC_P97PTFPlantAlloc" localSheetId="0">#REF!</definedName>
    <definedName name="PC_P97PTFPlantAlloc">#REF!</definedName>
    <definedName name="PC_P97WageSalaryAlloc" localSheetId="0">#REF!</definedName>
    <definedName name="PC_P97WageSalaryAlloc">#REF!</definedName>
    <definedName name="PC_Post03RSPCostofCapital" localSheetId="0">#REF!</definedName>
    <definedName name="PC_Post03RSPCostofCapital">#REF!</definedName>
    <definedName name="PC_Pre97CostofCapital" localSheetId="0">#REF!</definedName>
    <definedName name="PC_Pre97CostofCapital">#REF!</definedName>
    <definedName name="PC_PTF_NonPTF_Breakdown" localSheetId="0">#REF!</definedName>
    <definedName name="PC_PTF_NonPTF_Breakdown">#REF!</definedName>
    <definedName name="PC_RegBreakdownNIandIncentives" localSheetId="0">#REF!</definedName>
    <definedName name="PC_RegBreakdownNIandIncentives">#REF!</definedName>
    <definedName name="PC_Regional_Breakdown" localSheetId="0">#REF!</definedName>
    <definedName name="PC_Regional_Breakdown">#REF!</definedName>
    <definedName name="PC_RegionalBaseNIReturn" localSheetId="0">#REF!</definedName>
    <definedName name="PC_RegionalBaseNIReturn">#REF!</definedName>
    <definedName name="PC_RegionalBaseTaxReturn" localSheetId="0">#REF!</definedName>
    <definedName name="PC_RegionalBaseTaxReturn">#REF!</definedName>
    <definedName name="PC_RegionalCarryCharge" localSheetId="0">#REF!</definedName>
    <definedName name="PC_RegionalCarryCharge">#REF!</definedName>
    <definedName name="PC_RegionalForecast" localSheetId="0">#REF!</definedName>
    <definedName name="PC_RegionalForecast">#REF!</definedName>
    <definedName name="PC_RegionalLongTermDebtWeightedCostofCapital" localSheetId="0">#REF!</definedName>
    <definedName name="PC_RegionalLongTermDebtWeightedCostofCapital">#REF!</definedName>
    <definedName name="PC_RegionalNewNIReturn" localSheetId="0">#REF!</definedName>
    <definedName name="PC_RegionalNewNIReturn">#REF!</definedName>
    <definedName name="PC_RegionalPreferredWeightedCostofCapital" localSheetId="0">#REF!</definedName>
    <definedName name="PC_RegionalPreferredWeightedCostofCapital">#REF!</definedName>
    <definedName name="PC_RegionalPrefStockTaxReturn" localSheetId="0">#REF!</definedName>
    <definedName name="PC_RegionalPrefStockTaxReturn">#REF!</definedName>
    <definedName name="PC_RevReqDetails" localSheetId="0">#REF!</definedName>
    <definedName name="PC_RevReqDetails">#REF!</definedName>
    <definedName name="PC_Sch1LocalLCCPlantAlloc" localSheetId="0">#REF!</definedName>
    <definedName name="PC_Sch1LocalLCCPlantAlloc">#REF!</definedName>
    <definedName name="PC_Sch1LocalLCCWageAlloc" localSheetId="0">#REF!</definedName>
    <definedName name="PC_Sch1LocalLCCWageAlloc">#REF!</definedName>
    <definedName name="PC_Sch1LocalTotalWageAlloc" localSheetId="0">#REF!</definedName>
    <definedName name="PC_Sch1LocalTotalWageAlloc">#REF!</definedName>
    <definedName name="PC_Sch1RegLCCPlantAlloc" localSheetId="0">#REF!</definedName>
    <definedName name="PC_Sch1RegLCCPlantAlloc">#REF!</definedName>
    <definedName name="PC_Sch1RegLCCPTFPlantAlloc" localSheetId="0">#REF!</definedName>
    <definedName name="PC_Sch1RegLCCPTFPlantAlloc">#REF!</definedName>
    <definedName name="PC_Sch1RegLCCWageAlloc" localSheetId="0">#REF!</definedName>
    <definedName name="PC_Sch1RegLCCWageAlloc">#REF!</definedName>
    <definedName name="PC_Sch1RegTotalWageAlloc" localSheetId="0">#REF!</definedName>
    <definedName name="PC_Sch1RegTotalWageAlloc">#REF!</definedName>
    <definedName name="PC_ThroughandOutDetails" localSheetId="0">#REF!</definedName>
    <definedName name="PC_ThroughandOutDetails">#REF!</definedName>
    <definedName name="peaks" localSheetId="1">#REF!</definedName>
    <definedName name="peaks" localSheetId="0">#REF!</definedName>
    <definedName name="peaks">#REF!</definedName>
    <definedName name="plant_alloc_post_96" localSheetId="0">#REF!</definedName>
    <definedName name="plant_alloc_post_96">#REF!</definedName>
    <definedName name="plant_alloc_pre_97" localSheetId="0">#REF!</definedName>
    <definedName name="plant_alloc_pre_97">#REF!</definedName>
    <definedName name="PlantAllocator" localSheetId="0">#REF!</definedName>
    <definedName name="PlantAllocator">#REF!</definedName>
    <definedName name="poe" localSheetId="0">#REF!</definedName>
    <definedName name="poe">#REF!</definedName>
    <definedName name="Post03RSPCostofCapital" localSheetId="0">#REF!</definedName>
    <definedName name="Post03RSPCostofCapital">#REF!</definedName>
    <definedName name="POWER" localSheetId="0">#REF!</definedName>
    <definedName name="POWER">#REF!</definedName>
    <definedName name="PP_Estimates" localSheetId="0">#REF!</definedName>
    <definedName name="PP_Estimates">#REF!</definedName>
    <definedName name="PPage" localSheetId="1">#REF!</definedName>
    <definedName name="PPage" localSheetId="0">#REF!</definedName>
    <definedName name="PPage">#REF!</definedName>
    <definedName name="PPage1" localSheetId="1">#REF!</definedName>
    <definedName name="PPage1" localSheetId="0">#REF!</definedName>
    <definedName name="PPage1">#REF!</definedName>
    <definedName name="PPage2" localSheetId="1">#REF!</definedName>
    <definedName name="PPage2" localSheetId="0">#REF!</definedName>
    <definedName name="PPage2">#REF!</definedName>
    <definedName name="pr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1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e97CostofCapital" localSheetId="0">#REF!</definedName>
    <definedName name="Pre97CostofCapital">#REF!</definedName>
    <definedName name="PreviousYear" localSheetId="0">#REF!</definedName>
    <definedName name="PreviousYear">#REF!</definedName>
    <definedName name="Print_23" localSheetId="0">#REF!</definedName>
    <definedName name="Print_23">#REF!</definedName>
    <definedName name="_xlnm.Print_Area" localSheetId="1">'Non-PTF'!$A$1:$AC$73</definedName>
    <definedName name="_xlnm.Print_Area" localSheetId="0">PTF!$A$1:$AA$28</definedName>
    <definedName name="_xlnm.Print_Area">#REF!</definedName>
    <definedName name="Print_Area_MI" localSheetId="0">#REF!</definedName>
    <definedName name="Print_Area_MI">#REF!</definedName>
    <definedName name="_xlnm.Print_Titles">#N/A</definedName>
    <definedName name="PROJNAME" localSheetId="0">#REF!</definedName>
    <definedName name="PROJNAME">#REF!</definedName>
    <definedName name="PRORATE" localSheetId="0">#REF!</definedName>
    <definedName name="PRORATE">#REF!</definedName>
    <definedName name="psnh_pilot" localSheetId="1">#REF!</definedName>
    <definedName name="psnh_pilot" localSheetId="0">#REF!</definedName>
    <definedName name="psnh_pilot">#REF!</definedName>
    <definedName name="psnh1" localSheetId="1">#REF!</definedName>
    <definedName name="psnh1" localSheetId="0">#REF!</definedName>
    <definedName name="psnh1">#REF!</definedName>
    <definedName name="psnh2" localSheetId="1">#REF!</definedName>
    <definedName name="psnh2" localSheetId="0">#REF!</definedName>
    <definedName name="psnh2">#REF!</definedName>
    <definedName name="psnhcoc" localSheetId="1">#REF!</definedName>
    <definedName name="psnhcoc" localSheetId="0">#REF!</definedName>
    <definedName name="psnhcoc">#REF!</definedName>
    <definedName name="PSNHCOC2" localSheetId="1">#REF!</definedName>
    <definedName name="PSNHCOC2" localSheetId="0">#REF!</definedName>
    <definedName name="PSNHCOC2">#REF!</definedName>
    <definedName name="PTF" localSheetId="0">#REF!</definedName>
    <definedName name="PTF">#REF!</definedName>
    <definedName name="PTF________Non_PTF" localSheetId="0">#REF!</definedName>
    <definedName name="PTF________Non_PTF">#REF!</definedName>
    <definedName name="PTF_alloc_post_96" localSheetId="0">#REF!</definedName>
    <definedName name="PTF_alloc_post_96">#REF!</definedName>
    <definedName name="PTF_alloc_pre_97" localSheetId="0">#REF!</definedName>
    <definedName name="PTF_alloc_pre_97">#REF!</definedName>
    <definedName name="PTF_NonPTF_Breakdown" localSheetId="0">#REF!</definedName>
    <definedName name="PTF_NonPTF_Breakdown">#REF!</definedName>
    <definedName name="PTF_pct_minus_SkiffWestern" localSheetId="0">#REF!</definedName>
    <definedName name="PTF_pct_minus_SkiffWestern">#REF!</definedName>
    <definedName name="PTFallocator" localSheetId="0">#REF!</definedName>
    <definedName name="PTFallocator">#REF!</definedName>
    <definedName name="Purpose" localSheetId="1">#REF!</definedName>
    <definedName name="Purpose" localSheetId="0">#REF!</definedName>
    <definedName name="Purpose">#REF!</definedName>
    <definedName name="PurPwrEstimates" localSheetId="0">#REF!</definedName>
    <definedName name="PurPwrEstimates">#REF!</definedName>
    <definedName name="PVRATE" localSheetId="0">#REF!</definedName>
    <definedName name="PVRATE">#REF!</definedName>
    <definedName name="Q_TEMP" localSheetId="0">#REF!</definedName>
    <definedName name="Q_TEMP">#REF!</definedName>
    <definedName name="qqq" localSheetId="0" hidden="1">{#N/A,#N/A,FALSE,"Sheet1";#N/A,#N/A,FALSE,"Sheet1"}</definedName>
    <definedName name="qqq" hidden="1">{#N/A,#N/A,FALSE,"Sheet1";#N/A,#N/A,FALSE,"Sheet1"}</definedName>
    <definedName name="qqq_1" localSheetId="0" hidden="1">{#N/A,#N/A,FALSE,"Sheet1";#N/A,#N/A,FALSE,"Sheet1"}</definedName>
    <definedName name="qqq_1" hidden="1">{#N/A,#N/A,FALSE,"Sheet1";#N/A,#N/A,FALSE,"Sheet1"}</definedName>
    <definedName name="qrptBudgetPriority" localSheetId="0">#REF!</definedName>
    <definedName name="qrptBudgetPriority">#REF!</definedName>
    <definedName name="QTD" localSheetId="0">#REF!</definedName>
    <definedName name="QTD">#REF!</definedName>
    <definedName name="QTRCLPINC" localSheetId="0">#REF!</definedName>
    <definedName name="QTRCLPINC">#REF!</definedName>
    <definedName name="QTRCONCLREC" localSheetId="0">#REF!</definedName>
    <definedName name="QTRCONCLREC">#REF!</definedName>
    <definedName name="QTRECONOMY" localSheetId="0">#REF!</definedName>
    <definedName name="QTRECONOMY">#REF!</definedName>
    <definedName name="QTRENERGY" localSheetId="0">#REF!</definedName>
    <definedName name="QTRENERGY">#REF!</definedName>
    <definedName name="QTRPRICEMIX" localSheetId="0">#REF!</definedName>
    <definedName name="QTRPRICEMIX">#REF!</definedName>
    <definedName name="QTRPSNHINC" localSheetId="0">#REF!</definedName>
    <definedName name="QTRPSNHINC">#REF!</definedName>
    <definedName name="QTRRATEDEC" localSheetId="0">#REF!</definedName>
    <definedName name="QTRRATEDEC">#REF!</definedName>
    <definedName name="QTRRATEREF" localSheetId="0">#REF!</definedName>
    <definedName name="QTRRATEREF">#REF!</definedName>
    <definedName name="QTRWEATHER" localSheetId="0">#REF!</definedName>
    <definedName name="QTRWEATHER">#REF!</definedName>
    <definedName name="QTRWHOLESALE" localSheetId="0">#REF!</definedName>
    <definedName name="QTRWHOLESALE">#REF!</definedName>
    <definedName name="QTRWMINC" localSheetId="0">#REF!</definedName>
    <definedName name="QTRWMINC">#REF!</definedName>
    <definedName name="Quarters" localSheetId="0">#REF!</definedName>
    <definedName name="Quarters">#REF!</definedName>
    <definedName name="RA" localSheetId="0">#REF!</definedName>
    <definedName name="RA">#REF!</definedName>
    <definedName name="RALLOC">#N/A</definedName>
    <definedName name="RATE">#N/A</definedName>
    <definedName name="rateyears" localSheetId="0">#REF!</definedName>
    <definedName name="rateyears">#REF!</definedName>
    <definedName name="RB" localSheetId="0">#REF!</definedName>
    <definedName name="RB">#REF!</definedName>
    <definedName name="RBAL">#N/A</definedName>
    <definedName name="RBREV">#N/A</definedName>
    <definedName name="RBREV1">#N/A</definedName>
    <definedName name="RECONFINCHK" localSheetId="0">#REF!</definedName>
    <definedName name="RECONFINCHK">#REF!</definedName>
    <definedName name="RegBreakdownNIandIncentives" localSheetId="0">#REF!</definedName>
    <definedName name="RegBreakdownNIandIncentives">#REF!</definedName>
    <definedName name="REGCOM">#N/A</definedName>
    <definedName name="REGIND">#N/A</definedName>
    <definedName name="Regional_Breakdown" localSheetId="0">#REF!</definedName>
    <definedName name="Regional_Breakdown">#REF!</definedName>
    <definedName name="RegionalBaseNIReturn" localSheetId="0">#REF!</definedName>
    <definedName name="RegionalBaseNIReturn">#REF!</definedName>
    <definedName name="RegionalBaseTaxReturn" localSheetId="0">#REF!</definedName>
    <definedName name="RegionalBaseTaxReturn">#REF!</definedName>
    <definedName name="RegionalCarryCharge" localSheetId="0">#REF!</definedName>
    <definedName name="RegionalCarryCharge">#REF!</definedName>
    <definedName name="RegionalForecast" localSheetId="0">#REF!</definedName>
    <definedName name="RegionalForecast">#REF!</definedName>
    <definedName name="RegionalLongTermDebtWeightedCostofCapital" localSheetId="0">#REF!</definedName>
    <definedName name="RegionalLongTermDebtWeightedCostofCapital">#REF!</definedName>
    <definedName name="RegionalNewNIReturn" localSheetId="0">#REF!</definedName>
    <definedName name="RegionalNewNIReturn">#REF!</definedName>
    <definedName name="RegionalPreferredWeightedCostofCapital" localSheetId="0">#REF!</definedName>
    <definedName name="RegionalPreferredWeightedCostofCapital">#REF!</definedName>
    <definedName name="RegionalPrefStockTaxReturn" localSheetId="0">#REF!</definedName>
    <definedName name="RegionalPrefStockTaxReturn">#REF!</definedName>
    <definedName name="REGRES">#N/A</definedName>
    <definedName name="REGSTL">#N/A</definedName>
    <definedName name="RESC">#N/A</definedName>
    <definedName name="RESMOD" localSheetId="0">#REF!</definedName>
    <definedName name="RESMOD">#REF!</definedName>
    <definedName name="RESREG">#N/A</definedName>
    <definedName name="RETMOD" localSheetId="0">#REF!</definedName>
    <definedName name="RETMOD">#REF!</definedName>
    <definedName name="Revenue" localSheetId="0">#REF!</definedName>
    <definedName name="Revenue">#REF!</definedName>
    <definedName name="RevReqDetails" localSheetId="0">#REF!</definedName>
    <definedName name="RevReqDetails">#REF!</definedName>
    <definedName name="RFREV">#N/A</definedName>
    <definedName name="RGREV">#N/A</definedName>
    <definedName name="RN_Payment" localSheetId="0">#REF!</definedName>
    <definedName name="RN_Payment">#REF!</definedName>
    <definedName name="RN_Revenue" localSheetId="0">#REF!</definedName>
    <definedName name="RN_Revenue">#REF!</definedName>
    <definedName name="RNS_Credits" localSheetId="0">#REF!</definedName>
    <definedName name="RNS_Credits">#REF!</definedName>
    <definedName name="RNS_Data" localSheetId="0">#REF!</definedName>
    <definedName name="RNS_Data">#REF!</definedName>
    <definedName name="RNS_Data_1" localSheetId="0">#REF!</definedName>
    <definedName name="RNS_Data_1">#REF!</definedName>
    <definedName name="RNS_Data_2" localSheetId="0">#REF!</definedName>
    <definedName name="RNS_Data_2">#REF!</definedName>
    <definedName name="RNS_Rate" localSheetId="0">#REF!</definedName>
    <definedName name="RNS_Rate">#REF!</definedName>
    <definedName name="RNS_Rate_Rev" localSheetId="0">#REF!</definedName>
    <definedName name="RNS_Rate_Rev">#REF!</definedName>
    <definedName name="ROGER" localSheetId="0">#REF!</definedName>
    <definedName name="ROGER">#REF!</definedName>
    <definedName name="RRMOD" localSheetId="0">#REF!</definedName>
    <definedName name="RRMOD">#REF!</definedName>
    <definedName name="RSAL">#N/A</definedName>
    <definedName name="RSP_ID___ACL____LSP___CEII_TCA" localSheetId="0">#REF!</definedName>
    <definedName name="RSP_ID___ACL____LSP___CEII_TCA">#REF!</definedName>
    <definedName name="RSPIncrementalCOC" localSheetId="0">#REF!</definedName>
    <definedName name="RSPIncrementalCOC">#REF!</definedName>
    <definedName name="RTREV">#N/A</definedName>
    <definedName name="RYREV">#N/A</definedName>
    <definedName name="S_W_pct_PTF" localSheetId="1">#REF!</definedName>
    <definedName name="S_W_pct_PTF" localSheetId="0">#REF!</definedName>
    <definedName name="S_W_pct_PTF">#REF!</definedName>
    <definedName name="S93_">#N/A</definedName>
    <definedName name="S94_">#N/A</definedName>
    <definedName name="S95_">#N/A</definedName>
    <definedName name="S96_">#N/A</definedName>
    <definedName name="Sales" localSheetId="0">#REF!</definedName>
    <definedName name="Sales">#REF!</definedName>
    <definedName name="SalesG01998F" localSheetId="0">#REF!</definedName>
    <definedName name="SalesG01998F">#REF!</definedName>
    <definedName name="SalesG0Actual" localSheetId="0">#REF!</definedName>
    <definedName name="SalesG0Actual">#REF!</definedName>
    <definedName name="SALLOC">#N/A</definedName>
    <definedName name="SB" localSheetId="1">#REF!</definedName>
    <definedName name="SB" localSheetId="0">#REF!</definedName>
    <definedName name="SB">#REF!</definedName>
    <definedName name="SBREV">#N/A</definedName>
    <definedName name="SBREV1">#N/A</definedName>
    <definedName name="Sch13PlantAlloc" localSheetId="0">#REF!</definedName>
    <definedName name="Sch13PlantAlloc">#REF!</definedName>
    <definedName name="Sch13WageAlloc" localSheetId="0">#REF!</definedName>
    <definedName name="Sch13WageAlloc">#REF!</definedName>
    <definedName name="Sch1LocalLCCPlantAlloc" localSheetId="0">#REF!</definedName>
    <definedName name="Sch1LocalLCCPlantAlloc">#REF!</definedName>
    <definedName name="Sch1LocalLCCWageAlloc" localSheetId="0">#REF!</definedName>
    <definedName name="Sch1LocalLCCWageAlloc">#REF!</definedName>
    <definedName name="Sch1LocalTotalWageAlloc" localSheetId="0">#REF!</definedName>
    <definedName name="Sch1LocalTotalWageAlloc">#REF!</definedName>
    <definedName name="Sch1RegLCCPlantAlloc" localSheetId="0">#REF!</definedName>
    <definedName name="Sch1RegLCCPlantAlloc">#REF!</definedName>
    <definedName name="Sch1RegLCCPTFPlantAlloc" localSheetId="0">#REF!</definedName>
    <definedName name="Sch1RegLCCPTFPlantAlloc">#REF!</definedName>
    <definedName name="Sch1RegLCCWageAlloc" localSheetId="0">#REF!</definedName>
    <definedName name="Sch1RegLCCWageAlloc">#REF!</definedName>
    <definedName name="Sch1RegTotalWageAlloc" localSheetId="0">#REF!</definedName>
    <definedName name="Sch1RegTotalWageAlloc">#REF!</definedName>
    <definedName name="SCHXDTL" localSheetId="0">#REF!</definedName>
    <definedName name="SCHXDTL">#REF!</definedName>
    <definedName name="SCHXII" localSheetId="0">#REF!</definedName>
    <definedName name="SCHXII">#REF!</definedName>
    <definedName name="SCRC" localSheetId="0">#REF!</definedName>
    <definedName name="SCRC">#REF!</definedName>
    <definedName name="Seabrook93" localSheetId="0">#REF!</definedName>
    <definedName name="Seabrook93">#REF!</definedName>
    <definedName name="Seabrook94" localSheetId="0">#REF!</definedName>
    <definedName name="Seabrook94">#REF!</definedName>
    <definedName name="select" localSheetId="0">#REF!</definedName>
    <definedName name="select">#REF!</definedName>
    <definedName name="SFREV">#N/A</definedName>
    <definedName name="SGREV">#N/A</definedName>
    <definedName name="sheet" localSheetId="1">#REF!</definedName>
    <definedName name="sheet" localSheetId="0">#REF!</definedName>
    <definedName name="sheet">#REF!</definedName>
    <definedName name="Source" localSheetId="1">#REF!</definedName>
    <definedName name="Source" localSheetId="0">#REF!</definedName>
    <definedName name="Source">#REF!</definedName>
    <definedName name="SSAL">#N/A</definedName>
    <definedName name="STAT44" localSheetId="0">#REF!</definedName>
    <definedName name="STAT44">#REF!</definedName>
    <definedName name="STAT44DTL" localSheetId="0">#REF!</definedName>
    <definedName name="STAT44DTL">#REF!</definedName>
    <definedName name="STAT45" localSheetId="0">#REF!</definedName>
    <definedName name="STAT45">#REF!</definedName>
    <definedName name="STAT45DTL" localSheetId="0">#REF!</definedName>
    <definedName name="STAT45DTL">#REF!</definedName>
    <definedName name="State" localSheetId="0">#REF!</definedName>
    <definedName name="State">#REF!</definedName>
    <definedName name="STL_TYPE_FINAL" localSheetId="0">#REF!</definedName>
    <definedName name="STL_TYPE_FINAL">#REF!</definedName>
    <definedName name="STL_TYPE_LIST" localSheetId="0">#REF!</definedName>
    <definedName name="STL_TYPE_LIST">#REF!</definedName>
    <definedName name="STL_TYPE_PRELIM" localSheetId="0">#REF!</definedName>
    <definedName name="STL_TYPE_PRELIM">#REF!</definedName>
    <definedName name="STLC">#N/A</definedName>
    <definedName name="STLMOD" localSheetId="0">#REF!</definedName>
    <definedName name="STLMOD">#REF!</definedName>
    <definedName name="STREV">#N/A</definedName>
    <definedName name="SubmissionDate" localSheetId="0">#REF!</definedName>
    <definedName name="SubmissionDate">#REF!</definedName>
    <definedName name="sum" localSheetId="1">#REF!</definedName>
    <definedName name="sum" localSheetId="0">#REF!</definedName>
    <definedName name="sum">#REF!</definedName>
    <definedName name="summary" localSheetId="1">#REF!</definedName>
    <definedName name="summary" localSheetId="0">#REF!</definedName>
    <definedName name="summary">#REF!</definedName>
    <definedName name="sumptf2" localSheetId="1">#REF!</definedName>
    <definedName name="sumptf2" localSheetId="0">#REF!</definedName>
    <definedName name="sumptf2">#REF!</definedName>
    <definedName name="sumt9" localSheetId="0">#REF!</definedName>
    <definedName name="sumt9">#REF!</definedName>
    <definedName name="sumtran2" localSheetId="1">#REF!</definedName>
    <definedName name="sumtran2" localSheetId="0">#REF!</definedName>
    <definedName name="sumtran2">#REF!</definedName>
    <definedName name="sumtrans" localSheetId="1">#REF!</definedName>
    <definedName name="sumtrans" localSheetId="0">#REF!</definedName>
    <definedName name="sumtrans">#REF!</definedName>
    <definedName name="Support" localSheetId="0">#REF!</definedName>
    <definedName name="Support">#REF!</definedName>
    <definedName name="taxdeprate" localSheetId="0">#REF!</definedName>
    <definedName name="taxdeprate">#REF!</definedName>
    <definedName name="TAXES" localSheetId="0">#REF!</definedName>
    <definedName name="TAXES">#REF!</definedName>
    <definedName name="taxlife" localSheetId="0">#REF!</definedName>
    <definedName name="taxlife">#REF!</definedName>
    <definedName name="tbl_Additions_Transmission" localSheetId="1">#REF!</definedName>
    <definedName name="tbl_Additions_Transmission" localSheetId="0">#REF!</definedName>
    <definedName name="tbl_Additions_Transmission">#REF!</definedName>
    <definedName name="tbl_Additions_Transmission2_Mark" localSheetId="1">#REF!</definedName>
    <definedName name="tbl_Additions_Transmission2_Mark" localSheetId="0">#REF!</definedName>
    <definedName name="tbl_Additions_Transmission2_Mark">#REF!</definedName>
    <definedName name="tbl_allclassified" localSheetId="1">#REF!</definedName>
    <definedName name="tbl_allclassified" localSheetId="0">#REF!</definedName>
    <definedName name="tbl_allclassified">#REF!</definedName>
    <definedName name="tbl_Retirements_Transmission" localSheetId="1">#REF!</definedName>
    <definedName name="tbl_Retirements_Transmission" localSheetId="0">#REF!</definedName>
    <definedName name="tbl_Retirements_Transmission">#REF!</definedName>
    <definedName name="tbl_Retirements_Transmission2_Mark" localSheetId="1">#REF!</definedName>
    <definedName name="tbl_Retirements_Transmission2_Mark" localSheetId="0">#REF!</definedName>
    <definedName name="tbl_Retirements_Transmission2_Mark">#REF!</definedName>
    <definedName name="temp" localSheetId="1">#REF!</definedName>
    <definedName name="temp" localSheetId="0">#REF!</definedName>
    <definedName name="temp">#REF!</definedName>
    <definedName name="Test" localSheetId="0">#REF!</definedName>
    <definedName name="Test">#REF!</definedName>
    <definedName name="test1" localSheetId="0" hidden="1">#REF!</definedName>
    <definedName name="test1" hidden="1">#REF!</definedName>
    <definedName name="test2" localSheetId="0" hidden="1">#REF!</definedName>
    <definedName name="test2" hidden="1">#REF!</definedName>
    <definedName name="Test3" localSheetId="0">#REF!</definedName>
    <definedName name="Test3">#REF!</definedName>
    <definedName name="Test5" localSheetId="0">#REF!</definedName>
    <definedName name="Test5">#REF!</definedName>
    <definedName name="TestYear" localSheetId="0">#REF!</definedName>
    <definedName name="TestYear">#REF!</definedName>
    <definedName name="ThirdYr_Allocators" localSheetId="0">#REF!</definedName>
    <definedName name="ThirdYr_Allocators">#REF!</definedName>
    <definedName name="ThirdYr_AnnualTrueUpDetails" localSheetId="0">#REF!</definedName>
    <definedName name="ThirdYr_AnnualTrueUpDetails">#REF!</definedName>
    <definedName name="ThirdYr_BasePreTaxReturn" localSheetId="0">#REF!</definedName>
    <definedName name="ThirdYr_BasePreTaxReturn">#REF!</definedName>
    <definedName name="ThirdYr_CostofCapDetails" localSheetId="0">#REF!</definedName>
    <definedName name="ThirdYr_CostofCapDetails">#REF!</definedName>
    <definedName name="ThirdYr_CustSvc_SalesAlloc" localSheetId="0">#REF!</definedName>
    <definedName name="ThirdYr_CustSvc_SalesAlloc">#REF!</definedName>
    <definedName name="ThirdYr_EquityTaxReturn" localSheetId="0">#REF!</definedName>
    <definedName name="ThirdYr_EquityTaxReturn">#REF!</definedName>
    <definedName name="ThirdYr_ForecastDetails" localSheetId="0">#REF!</definedName>
    <definedName name="ThirdYr_ForecastDetails">#REF!</definedName>
    <definedName name="ThirdYr_InputCalcs" localSheetId="0">#REF!</definedName>
    <definedName name="ThirdYr_InputCalcs">#REF!</definedName>
    <definedName name="ThirdYr_InvestmentBaseDetails" localSheetId="0">#REF!</definedName>
    <definedName name="ThirdYr_InvestmentBaseDetails">#REF!</definedName>
    <definedName name="ThirdYr_InvestmentReturnandTaxesDetails" localSheetId="0">#REF!</definedName>
    <definedName name="ThirdYr_InvestmentReturnandTaxesDetails">#REF!</definedName>
    <definedName name="ThirdYr_JoinNIReturn" localSheetId="0">#REF!</definedName>
    <definedName name="ThirdYr_JoinNIReturn">#REF!</definedName>
    <definedName name="ThirdYr_JoinPreTaxReturn" localSheetId="0">#REF!</definedName>
    <definedName name="ThirdYr_JoinPreTaxReturn">#REF!</definedName>
    <definedName name="ThirdYr_JoinTaxReturn" localSheetId="0">#REF!</definedName>
    <definedName name="ThirdYr_JoinTaxReturn">#REF!</definedName>
    <definedName name="ThirdYr_Local_Breakdown" localSheetId="0">#REF!</definedName>
    <definedName name="ThirdYr_Local_Breakdown">#REF!</definedName>
    <definedName name="ThirdYr_LocalBaseNIReturn" localSheetId="0">#REF!</definedName>
    <definedName name="ThirdYr_LocalBaseNIReturn">#REF!</definedName>
    <definedName name="ThirdYr_LocalBaseTaxReturn" localSheetId="0">#REF!</definedName>
    <definedName name="ThirdYr_LocalBaseTaxReturn">#REF!</definedName>
    <definedName name="ThirdYr_LocalBreakdownNIandIncentives" localSheetId="0">#REF!</definedName>
    <definedName name="ThirdYr_LocalBreakdownNIandIncentives">#REF!</definedName>
    <definedName name="ThirdYr_LocalCarryCharge" localSheetId="0">#REF!</definedName>
    <definedName name="ThirdYr_LocalCarryCharge">#REF!</definedName>
    <definedName name="ThirdYr_LocalCostofCapital" localSheetId="0">#REF!</definedName>
    <definedName name="ThirdYr_LocalCostofCapital">#REF!</definedName>
    <definedName name="ThirdYr_LocalEquityReturn" localSheetId="0">#REF!</definedName>
    <definedName name="ThirdYr_LocalEquityReturn">#REF!</definedName>
    <definedName name="ThirdYr_LocalLongTermDebtWeightedCostofCapital" localSheetId="0">#REF!</definedName>
    <definedName name="ThirdYr_LocalLongTermDebtWeightedCostofCapital">#REF!</definedName>
    <definedName name="ThirdYr_LocalPlantAlloc" localSheetId="0">#REF!</definedName>
    <definedName name="ThirdYr_LocalPlantAlloc">#REF!</definedName>
    <definedName name="ThirdYr_LocalPreferredWeightedCostofCapital" localSheetId="0">#REF!</definedName>
    <definedName name="ThirdYr_LocalPreferredWeightedCostofCapital">#REF!</definedName>
    <definedName name="ThirdYr_LocalPrefStockTaxReturn" localSheetId="0">#REF!</definedName>
    <definedName name="ThirdYr_LocalPrefStockTaxReturn">#REF!</definedName>
    <definedName name="ThirdYr_LocalWageSalaryAlloc" localSheetId="0">#REF!</definedName>
    <definedName name="ThirdYr_LocalWageSalaryAlloc">#REF!</definedName>
    <definedName name="ThirdYr_MPRP_NonPTF_NIReturn" localSheetId="0">#REF!</definedName>
    <definedName name="ThirdYr_MPRP_NonPTF_NIReturn">#REF!</definedName>
    <definedName name="ThirdYr_MPRP_NonPTF_PreTaxReturn" localSheetId="0">#REF!</definedName>
    <definedName name="ThirdYr_MPRP_NonPTF_PreTaxReturn">#REF!</definedName>
    <definedName name="ThirdYr_MPRP_NonPTF_TaxReturn" localSheetId="0">#REF!</definedName>
    <definedName name="ThirdYr_MPRP_NonPTF_TaxReturn">#REF!</definedName>
    <definedName name="ThirdYr_MPRP_PTF_NIReturn" localSheetId="0">#REF!</definedName>
    <definedName name="ThirdYr_MPRP_PTF_NIReturn">#REF!</definedName>
    <definedName name="ThirdYr_MPRP_PTF_PreTaxReturn" localSheetId="0">#REF!</definedName>
    <definedName name="ThirdYr_MPRP_PTF_PreTaxReturn">#REF!</definedName>
    <definedName name="ThirdYr_MPRP_PTF_TaxReturn" localSheetId="0">#REF!</definedName>
    <definedName name="ThirdYr_MPRP_PTF_TaxReturn">#REF!</definedName>
    <definedName name="ThirdYr_MPRPPTFCostofCapital" localSheetId="0">#REF!</definedName>
    <definedName name="ThirdYr_MPRPPTFCostofCapital">#REF!</definedName>
    <definedName name="ThirdYr_NetworkAlloc" localSheetId="0">#REF!</definedName>
    <definedName name="ThirdYr_NetworkAlloc">#REF!</definedName>
    <definedName name="ThirdYr_NewPreTaxReturn" localSheetId="0">#REF!</definedName>
    <definedName name="ThirdYr_NewPreTaxReturn">#REF!</definedName>
    <definedName name="ThirdYr_NewTaxReturn" localSheetId="0">#REF!</definedName>
    <definedName name="ThirdYr_NewTaxReturn">#REF!</definedName>
    <definedName name="ThirdYr_P96CostofCapital" localSheetId="0">#REF!</definedName>
    <definedName name="ThirdYr_P96CostofCapital">#REF!</definedName>
    <definedName name="ThirdYr_P96PlantAlloc" localSheetId="0">#REF!</definedName>
    <definedName name="ThirdYr_P96PlantAlloc">#REF!</definedName>
    <definedName name="ThirdYr_P96PTFPlantAlloc" localSheetId="0">#REF!</definedName>
    <definedName name="ThirdYr_P96PTFPlantAlloc">#REF!</definedName>
    <definedName name="ThirdYr_P96WageSalaryAlloc" localSheetId="0">#REF!</definedName>
    <definedName name="ThirdYr_P96WageSalaryAlloc">#REF!</definedName>
    <definedName name="ThirdYr_P97PlantAlloc" localSheetId="0">#REF!</definedName>
    <definedName name="ThirdYr_P97PlantAlloc">#REF!</definedName>
    <definedName name="ThirdYr_P97PTFPlantAlloc" localSheetId="0">#REF!</definedName>
    <definedName name="ThirdYr_P97PTFPlantAlloc">#REF!</definedName>
    <definedName name="ThirdYr_P97WageSalaryAlloc" localSheetId="0">#REF!</definedName>
    <definedName name="ThirdYr_P97WageSalaryAlloc">#REF!</definedName>
    <definedName name="ThirdYr_Post03RSPCostofCapital" localSheetId="0">#REF!</definedName>
    <definedName name="ThirdYr_Post03RSPCostofCapital">#REF!</definedName>
    <definedName name="ThirdYr_Pre97CostofCapital" localSheetId="0">#REF!</definedName>
    <definedName name="ThirdYr_Pre97CostofCapital">#REF!</definedName>
    <definedName name="ThirdYr_RegBreakdownNIandIncentives" localSheetId="0">#REF!</definedName>
    <definedName name="ThirdYr_RegBreakdownNIandIncentives">#REF!</definedName>
    <definedName name="ThirdYr_Regional_Breakdown" localSheetId="0">#REF!</definedName>
    <definedName name="ThirdYr_Regional_Breakdown">#REF!</definedName>
    <definedName name="ThirdYr_RegionalBaseNIReturn" localSheetId="0">#REF!</definedName>
    <definedName name="ThirdYr_RegionalBaseNIReturn">#REF!</definedName>
    <definedName name="ThirdYr_RegionalCarryCharge" localSheetId="0">#REF!</definedName>
    <definedName name="ThirdYr_RegionalCarryCharge">#REF!</definedName>
    <definedName name="ThirdYr_RegionalLongTermDebtWeightedCostofCapital" localSheetId="0">#REF!</definedName>
    <definedName name="ThirdYr_RegionalLongTermDebtWeightedCostofCapital">#REF!</definedName>
    <definedName name="ThirdYr_RegionalNewNIReturn" localSheetId="0">#REF!</definedName>
    <definedName name="ThirdYr_RegionalNewNIReturn">#REF!</definedName>
    <definedName name="ThirdYr_RegionalPreferredWeightedCostofCapital" localSheetId="0">#REF!</definedName>
    <definedName name="ThirdYr_RegionalPreferredWeightedCostofCapital">#REF!</definedName>
    <definedName name="ThirdYr_RegionalPrefStockTaxReturn" localSheetId="0">#REF!</definedName>
    <definedName name="ThirdYr_RegionalPrefStockTaxReturn">#REF!</definedName>
    <definedName name="ThirdYr_RegoinalBaseTaxReturn" localSheetId="0">#REF!</definedName>
    <definedName name="ThirdYr_RegoinalBaseTaxReturn">#REF!</definedName>
    <definedName name="ThirdYr_RevReqDetails" localSheetId="0">#REF!</definedName>
    <definedName name="ThirdYr_RevReqDetails">#REF!</definedName>
    <definedName name="ThirdYr_Sch1LocalLCCPlantAlloc" localSheetId="0">#REF!</definedName>
    <definedName name="ThirdYr_Sch1LocalLCCPlantAlloc">#REF!</definedName>
    <definedName name="ThirdYr_Sch1LocalLCCWageAlloc" localSheetId="0">#REF!</definedName>
    <definedName name="ThirdYr_Sch1LocalLCCWageAlloc">#REF!</definedName>
    <definedName name="ThirdYr_Sch1LocalTotalWageAlloc" localSheetId="0">#REF!</definedName>
    <definedName name="ThirdYr_Sch1LocalTotalWageAlloc">#REF!</definedName>
    <definedName name="ThirdYr_ThroughandOutDetails" localSheetId="0">#REF!</definedName>
    <definedName name="ThirdYr_ThroughandOutDetails">#REF!</definedName>
    <definedName name="ThroughandOutDetails" localSheetId="0">#REF!</definedName>
    <definedName name="ThroughandOutDetails">#REF!</definedName>
    <definedName name="title" localSheetId="1">#REF!</definedName>
    <definedName name="title" localSheetId="0">#REF!</definedName>
    <definedName name="title">#REF!</definedName>
    <definedName name="TM1REBUILDOPTION">1</definedName>
    <definedName name="TOTALPG1" localSheetId="0">#REF!</definedName>
    <definedName name="TOTALPG1">#REF!</definedName>
    <definedName name="TOTALPG2" localSheetId="0">#REF!</definedName>
    <definedName name="TOTALPG2">#REF!</definedName>
    <definedName name="TOTALPG3" localSheetId="0">#REF!</definedName>
    <definedName name="TOTALPG3">#REF!</definedName>
    <definedName name="totaltrans" localSheetId="1">#REF!</definedName>
    <definedName name="totaltrans" localSheetId="0">#REF!</definedName>
    <definedName name="totaltrans">#REF!</definedName>
    <definedName name="TOTCOM">#N/A</definedName>
    <definedName name="TOTIND">#N/A</definedName>
    <definedName name="TOTREG">#N/A</definedName>
    <definedName name="TOTRES">#N/A</definedName>
    <definedName name="TP_Footer_User" hidden="1">"Peter Dolan (Ben/Ret, Boston)"</definedName>
    <definedName name="TP_Footer_Version" hidden="1">"v4.00"</definedName>
    <definedName name="Transmission_Rates" localSheetId="0">#REF!</definedName>
    <definedName name="Transmission_Rates">#REF!</definedName>
    <definedName name="TransmissionPlantAllocator" localSheetId="0">#REF!</definedName>
    <definedName name="TransmissionPlantAllocator">#REF!</definedName>
    <definedName name="U3A2" localSheetId="0">#REF!</definedName>
    <definedName name="U3A2">#REF!</definedName>
    <definedName name="U3A2CHK" localSheetId="0">#REF!</definedName>
    <definedName name="U3A2CHK">#REF!</definedName>
    <definedName name="U3A2DTL" localSheetId="0">#REF!</definedName>
    <definedName name="U3A2DTL">#REF!</definedName>
    <definedName name="unitil_comp" localSheetId="1">#REF!</definedName>
    <definedName name="unitil_comp" localSheetId="0">#REF!</definedName>
    <definedName name="unitil_comp">#REF!</definedName>
    <definedName name="unitil_pilot" localSheetId="1">#REF!</definedName>
    <definedName name="unitil_pilot" localSheetId="0">#REF!</definedName>
    <definedName name="unitil_pilot">#REF!</definedName>
    <definedName name="wage_alloc_post_96" localSheetId="0">#REF!</definedName>
    <definedName name="wage_alloc_post_96">#REF!</definedName>
    <definedName name="wage_alloc_pre_97" localSheetId="0">#REF!</definedName>
    <definedName name="wage_alloc_pre_97">#REF!</definedName>
    <definedName name="WageAllocator" localSheetId="0">#REF!</definedName>
    <definedName name="WageAllocator">#REF!</definedName>
    <definedName name="wages" localSheetId="1">#REF!</definedName>
    <definedName name="wages" localSheetId="0">#REF!</definedName>
    <definedName name="wages">#REF!</definedName>
    <definedName name="WC" localSheetId="0">#REF!</definedName>
    <definedName name="WC">#REF!</definedName>
    <definedName name="WEEK" localSheetId="0">#REF!</definedName>
    <definedName name="WEEK">#REF!</definedName>
    <definedName name="Weeks" localSheetId="1">#REF!</definedName>
    <definedName name="Weeks" localSheetId="0">#REF!</definedName>
    <definedName name="Weeks">#REF!</definedName>
    <definedName name="WESCOM">#N/A</definedName>
    <definedName name="WESIND">#N/A</definedName>
    <definedName name="WESRES">#N/A</definedName>
    <definedName name="WESSTL">#N/A</definedName>
    <definedName name="WESTERN">#N/A</definedName>
    <definedName name="WESTOT">#N/A</definedName>
    <definedName name="wgl" localSheetId="0" hidden="1">{#N/A,#N/A,FALSE,"GLDwnLoad"}</definedName>
    <definedName name="wgl" hidden="1">{#N/A,#N/A,FALSE,"GLDwnLoad"}</definedName>
    <definedName name="wgl_1" localSheetId="0" hidden="1">{#N/A,#N/A,FALSE,"GLDwnLoad"}</definedName>
    <definedName name="wgl_1" hidden="1">{#N/A,#N/A,FALSE,"GLDwnLoad"}</definedName>
    <definedName name="win" localSheetId="0" hidden="1">{#N/A,#N/A,FALSE,"OTHERINPUTS";#N/A,#N/A,FALSE,"DITRATEINPUTS";#N/A,#N/A,FALSE,"SUPPLIEDADJINPUT";#N/A,#N/A,FALSE,"TIMINGDIFFINPUTS";#N/A,#N/A,FALSE,"BR&amp;SUPADJ."}</definedName>
    <definedName name="win" hidden="1">{#N/A,#N/A,FALSE,"OTHERINPUTS";#N/A,#N/A,FALSE,"DITRATEINPUTS";#N/A,#N/A,FALSE,"SUPPLIEDADJINPUT";#N/A,#N/A,FALSE,"TIMINGDIFFINPUTS";#N/A,#N/A,FALSE,"BR&amp;SUPADJ."}</definedName>
    <definedName name="win_1" localSheetId="0" hidden="1">{#N/A,#N/A,FALSE,"OTHERINPUTS";#N/A,#N/A,FALSE,"DITRATEINPUTS";#N/A,#N/A,FALSE,"SUPPLIEDADJINPUT";#N/A,#N/A,FALSE,"TIMINGDIFFINPUTS";#N/A,#N/A,FALSE,"BR&amp;SUPADJ."}</definedName>
    <definedName name="win_1" hidden="1">{#N/A,#N/A,FALSE,"OTHERINPUTS";#N/A,#N/A,FALSE,"DITRATEINPUTS";#N/A,#N/A,FALSE,"SUPPLIEDADJINPUT";#N/A,#N/A,FALSE,"TIMINGDIFFINPUTS";#N/A,#N/A,FALSE,"BR&amp;SUPADJ."}</definedName>
    <definedName name="wmeco1" localSheetId="1">#REF!</definedName>
    <definedName name="wmeco1" localSheetId="0">#REF!</definedName>
    <definedName name="wmeco1">#REF!</definedName>
    <definedName name="wmeco2" localSheetId="1">#REF!</definedName>
    <definedName name="wmeco2" localSheetId="0">#REF!</definedName>
    <definedName name="wmeco2">#REF!</definedName>
    <definedName name="wmecococ" localSheetId="1">#REF!</definedName>
    <definedName name="wmecococ" localSheetId="0">#REF!</definedName>
    <definedName name="wmecococ">#REF!</definedName>
    <definedName name="WMECOCOC2" localSheetId="1">#REF!</definedName>
    <definedName name="WMECOCOC2" localSheetId="0">#REF!</definedName>
    <definedName name="WMECOCOC2">#REF!</definedName>
    <definedName name="WMECOcoverages" localSheetId="0">#REF!</definedName>
    <definedName name="WMECOcoverages">#REF!</definedName>
    <definedName name="WMECOEP" localSheetId="0">#REF!</definedName>
    <definedName name="WMECOEP">#REF!</definedName>
    <definedName name="WMECOequity" localSheetId="0">#REF!</definedName>
    <definedName name="WMECOequity">#REF!</definedName>
    <definedName name="WMECOresults" localSheetId="0">#REF!</definedName>
    <definedName name="WMECOresults">#REF!</definedName>
    <definedName name="WORK1" localSheetId="0">#REF!</definedName>
    <definedName name="WORK1">#REF!</definedName>
    <definedName name="WORK10" localSheetId="0">#REF!</definedName>
    <definedName name="WORK10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ORK4" localSheetId="0">#REF!</definedName>
    <definedName name="WORK4">#REF!</definedName>
    <definedName name="WORK5" localSheetId="0">#REF!</definedName>
    <definedName name="WORK5">#REF!</definedName>
    <definedName name="WORK6" localSheetId="0">#REF!</definedName>
    <definedName name="WORK6">#REF!</definedName>
    <definedName name="WORK7" localSheetId="0">#REF!</definedName>
    <definedName name="WORK7">#REF!</definedName>
    <definedName name="WORK8" localSheetId="0">#REF!</definedName>
    <definedName name="WORK8">#REF!</definedName>
    <definedName name="WORK9" localSheetId="0">#REF!</definedName>
    <definedName name="WORK9">#REF!</definedName>
    <definedName name="wp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1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" localSheetId="0" hidden="1">{#N/A,#N/A,FALSE,"RORMEMO";#N/A,#N/A,FALSE,"RORSUMMARY";#N/A,#N/A,FALSE,"RORDETAIL"}</definedName>
    <definedName name="wr" hidden="1">{#N/A,#N/A,FALSE,"RORMEMO";#N/A,#N/A,FALSE,"RORSUMMARY";#N/A,#N/A,FALSE,"RORDETAIL"}</definedName>
    <definedName name="wr_1" localSheetId="0" hidden="1">{#N/A,#N/A,FALSE,"RORMEMO";#N/A,#N/A,FALSE,"RORSUMMARY";#N/A,#N/A,FALSE,"RORDETAIL"}</definedName>
    <definedName name="wr_1" hidden="1">{#N/A,#N/A,FALSE,"RORMEMO";#N/A,#N/A,FALSE,"RORSUMMARY";#N/A,#N/A,FALSE,"RORDETAIL"}</definedName>
    <definedName name="wrn.All._.Sheets." localSheetId="0" hidden="1">{#N/A,#N/A,TRUE,"Blank";#N/A,#N/A,TRUE,"Report - Portrait";#N/A,#N/A,TRUE,"Report - Landscape";#N/A,#N/A,TRUE,"FAS87 Results"}</definedName>
    <definedName name="wrn.All._.Sheets." hidden="1">{#N/A,#N/A,TRUE,"Blank";#N/A,#N/A,TRUE,"Report - Portrait";#N/A,#N/A,TRUE,"Report - Landscape";#N/A,#N/A,TRUE,"FAS87 Results"}</definedName>
    <definedName name="wrn.All._.Sheets._1" localSheetId="0" hidden="1">{#N/A,#N/A,TRUE,"Blank";#N/A,#N/A,TRUE,"Report - Portrait";#N/A,#N/A,TRUE,"Report - Landscape";#N/A,#N/A,TRUE,"FAS87 Results"}</definedName>
    <definedName name="wrn.All._.Sheets._1" hidden="1">{#N/A,#N/A,TRUE,"Blank";#N/A,#N/A,TRUE,"Report - Portrait";#N/A,#N/A,TRUE,"Report - Landscape";#N/A,#N/A,TRUE,"FAS87 Results"}</definedName>
    <definedName name="wrn.CLP._.SEG._.INPUTS." localSheetId="0" hidden="1">{#N/A,#N/A,FALSE,"Rev Seg Taxes";#N/A,#N/A,FALSE,"BookRev Seg";#N/A,#N/A,FALSE,"Supp Adj Seg";#N/A,#N/A,FALSE,"outside prov seg taxes"}</definedName>
    <definedName name="wrn.CLP._.SEG._.INPUTS." hidden="1">{#N/A,#N/A,FALSE,"Rev Seg Taxes";#N/A,#N/A,FALSE,"BookRev Seg";#N/A,#N/A,FALSE,"Supp Adj Seg";#N/A,#N/A,FALSE,"outside prov seg taxes"}</definedName>
    <definedName name="wrn.CLP._.SEG._.PROV." localSheetId="0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._.SEG._.PROV.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_GL." localSheetId="0" hidden="1">{#N/A,#N/A,FALSE,"GLDwnLoad"}</definedName>
    <definedName name="wrn.CLP_GL." hidden="1">{#N/A,#N/A,FALSE,"GLDwnLoad"}</definedName>
    <definedName name="wrn.CLP_GL._1" localSheetId="0" hidden="1">{#N/A,#N/A,FALSE,"GLDwnLoad"}</definedName>
    <definedName name="wrn.CLP_GL._1" hidden="1">{#N/A,#N/A,FALSE,"GLDwnLoad"}</definedName>
    <definedName name="wrn.CLP_INPUTS." localSheetId="0" hidden="1">{#N/A,#N/A,FALSE,"OTHERINPUTS";#N/A,#N/A,FALSE,"DITRATEINPUTS";#N/A,#N/A,FALSE,"SUPPLIEDADJINPUT";#N/A,#N/A,FALSE,"TIMINGDIFFINPUTS";#N/A,#N/A,FALSE,"BR&amp;SUPADJ."}</definedName>
    <definedName name="wrn.CLP_INPUTS." hidden="1">{#N/A,#N/A,FALSE,"OTHERINPUTS";#N/A,#N/A,FALSE,"DITRATEINPUTS";#N/A,#N/A,FALSE,"SUPPLIEDADJINPUT";#N/A,#N/A,FALSE,"TIMINGDIFFINPUTS";#N/A,#N/A,FALSE,"BR&amp;SUPADJ."}</definedName>
    <definedName name="wrn.CLP_INPUTS._1" localSheetId="0" hidden="1">{#N/A,#N/A,FALSE,"OTHERINPUTS";#N/A,#N/A,FALSE,"DITRATEINPUTS";#N/A,#N/A,FALSE,"SUPPLIEDADJINPUT";#N/A,#N/A,FALSE,"TIMINGDIFFINPUTS";#N/A,#N/A,FALSE,"BR&amp;SUPADJ."}</definedName>
    <definedName name="wrn.CLP_INPUTS._1" hidden="1">{#N/A,#N/A,FALSE,"OTHERINPUTS";#N/A,#N/A,FALSE,"DITRATEINPUTS";#N/A,#N/A,FALSE,"SUPPLIEDADJINPUT";#N/A,#N/A,FALSE,"TIMINGDIFFINPUTS";#N/A,#N/A,FALSE,"BR&amp;SUPADJ."}</definedName>
    <definedName name="wrn.CLP_PROV.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_1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Y_GL." localSheetId="0" hidden="1">{#N/A,#N/A,FALSE,"GLDwnLoad"}</definedName>
    <definedName name="wrn.CY_GL." hidden="1">{#N/A,#N/A,FALSE,"GLDwnLoad"}</definedName>
    <definedName name="wrn.CY_INPUTS." localSheetId="0" hidden="1">{#N/A,#N/A,FALSE,"OTHERINPUTS";#N/A,#N/A,FALSE,"DITRATEINPUTS";#N/A,#N/A,FALSE,"SUPPLIEDADJINPUT";#N/A,#N/A,FALSE,"TIMINGDIFFINPUTS";#N/A,#N/A,FALSE,"COSSINPUT";#N/A,#N/A,FALSE,"BR&amp;SUPADJ."}</definedName>
    <definedName name="wrn.CY_INPUTS." hidden="1">{#N/A,#N/A,FALSE,"OTHERINPUTS";#N/A,#N/A,FALSE,"DITRATEINPUTS";#N/A,#N/A,FALSE,"SUPPLIEDADJINPUT";#N/A,#N/A,FALSE,"TIMINGDIFFINPUTS";#N/A,#N/A,FALSE,"COSSINPUT";#N/A,#N/A,FALSE,"BR&amp;SUPADJ."}</definedName>
    <definedName name="wrn.CY_PROV.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_PROV.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FAS109." localSheetId="0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CYFAS109.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HWP_GL." localSheetId="0" hidden="1">{#N/A,#N/A,FALSE,"GLDwnLoad"}</definedName>
    <definedName name="wrn.HWP_GL." hidden="1">{#N/A,#N/A,FALSE,"GLDwnLoad"}</definedName>
    <definedName name="wrn.HWP_INPUTS." localSheetId="0" hidden="1">{#N/A,#N/A,FALSE,"OTHERINPUTS";#N/A,#N/A,FALSE,"SUPPLIEDADJINPUT";#N/A,#N/A,FALSE,"BR&amp;SUPADJ."}</definedName>
    <definedName name="wrn.HWP_INPUTS." hidden="1">{#N/A,#N/A,FALSE,"OTHERINPUTS";#N/A,#N/A,FALSE,"SUPPLIEDADJINPUT";#N/A,#N/A,FALSE,"BR&amp;SUPADJ."}</definedName>
    <definedName name="wrn.HWP_PROV." localSheetId="0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HWP_PROV.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marginal._.summary." localSheetId="0" hidden="1">{#N/A,#N/A,FALSE,"SHEET1 A";"marginal summary",#N/A,FALSE,"SHEET1 A";#N/A,#N/A,FALSE,"SHEET1 A";#N/A,#N/A,FALSE,"SHEET1 A";#N/A,#N/A,FALSE,"SHEET1 A"}</definedName>
    <definedName name="wrn.marginal._.summary." hidden="1">{#N/A,#N/A,FALSE,"SHEET1 A";"marginal summary",#N/A,FALSE,"SHEET1 A";#N/A,#N/A,FALSE,"SHEET1 A";#N/A,#N/A,FALSE,"SHEET1 A";#N/A,#N/A,FALSE,"SHEET1 A"}</definedName>
    <definedName name="wrn.marginal._.summary._1" localSheetId="0" hidden="1">{#N/A,#N/A,FALSE,"SHEET1 A";"marginal summary",#N/A,FALSE,"SHEET1 A";#N/A,#N/A,FALSE,"SHEET1 A";#N/A,#N/A,FALSE,"SHEET1 A";#N/A,#N/A,FALSE,"SHEET1 A"}</definedName>
    <definedName name="wrn.marginal._.summary._1" hidden="1">{#N/A,#N/A,FALSE,"SHEET1 A";"marginal summary",#N/A,FALSE,"SHEET1 A";#N/A,#N/A,FALSE,"SHEET1 A";#N/A,#N/A,FALSE,"SHEET1 A";#N/A,#N/A,FALSE,"SHEET1 A"}</definedName>
    <definedName name="wrn.MARGINALS." localSheetId="0" hidden="1">{#N/A,#N/A,FALSE,"Sheet1";#N/A,#N/A,FALSE,"Sheet1"}</definedName>
    <definedName name="wrn.MARGINALS." hidden="1">{#N/A,#N/A,FALSE,"Sheet1";#N/A,#N/A,FALSE,"Sheet1"}</definedName>
    <definedName name="wrn.MARGINALS._.2." localSheetId="0" hidden="1">{#N/A,#N/A,FALSE,"Sheet1";#N/A,#N/A,FALSE,"Sheet1"}</definedName>
    <definedName name="wrn.MARGINALS._.2." hidden="1">{#N/A,#N/A,FALSE,"Sheet1";#N/A,#N/A,FALSE,"Sheet1"}</definedName>
    <definedName name="wrn.MARGINALS._.2._1" localSheetId="0" hidden="1">{#N/A,#N/A,FALSE,"Sheet1";#N/A,#N/A,FALSE,"Sheet1"}</definedName>
    <definedName name="wrn.MARGINALS._.2._1" hidden="1">{#N/A,#N/A,FALSE,"Sheet1";#N/A,#N/A,FALSE,"Sheet1"}</definedName>
    <definedName name="wrn.MARGINALS._.OFFPEAK." localSheetId="0" hidden="1">{#N/A,#N/A,FALSE,"Sheet1";#N/A,#N/A,FALSE,"Sheet1"}</definedName>
    <definedName name="wrn.MARGINALS._.OFFPEAK." hidden="1">{#N/A,#N/A,FALSE,"Sheet1";#N/A,#N/A,FALSE,"Sheet1"}</definedName>
    <definedName name="wrn.MARGINALS._.OFFPEAK._1" localSheetId="0" hidden="1">{#N/A,#N/A,FALSE,"Sheet1";#N/A,#N/A,FALSE,"Sheet1"}</definedName>
    <definedName name="wrn.MARGINALS._.OFFPEAK._1" hidden="1">{#N/A,#N/A,FALSE,"Sheet1";#N/A,#N/A,FALSE,"Sheet1"}</definedName>
    <definedName name="wrn.MARGINALS._1" localSheetId="0" hidden="1">{#N/A,#N/A,FALSE,"Sheet1";#N/A,#N/A,FALSE,"Sheet1"}</definedName>
    <definedName name="wrn.MARGINALS._1" hidden="1">{#N/A,#N/A,FALSE,"Sheet1";#N/A,#N/A,FALSE,"Sheet1"}</definedName>
    <definedName name="wrn.MARGINS." localSheetId="0" hidden="1">{#N/A,#N/A,FALSE,"SHEET1 A";#N/A,#N/A,FALSE,"SHEET1 A";#N/A,#N/A,FALSE,"SHEET1 A";#N/A,#N/A,FALSE,"SHEET1 A"}</definedName>
    <definedName name="wrn.MARGINS." hidden="1">{#N/A,#N/A,FALSE,"SHEET1 A";#N/A,#N/A,FALSE,"SHEET1 A";#N/A,#N/A,FALSE,"SHEET1 A";#N/A,#N/A,FALSE,"SHEET1 A"}</definedName>
    <definedName name="wrn.MARGINS._1" localSheetId="0" hidden="1">{#N/A,#N/A,FALSE,"SHEET1 A";#N/A,#N/A,FALSE,"SHEET1 A";#N/A,#N/A,FALSE,"SHEET1 A";#N/A,#N/A,FALSE,"SHEET1 A"}</definedName>
    <definedName name="wrn.MARGINS._1" hidden="1">{#N/A,#N/A,FALSE,"SHEET1 A";#N/A,#N/A,FALSE,"SHEET1 A";#N/A,#N/A,FALSE,"SHEET1 A";#N/A,#N/A,FALSE,"SHEET1 A"}</definedName>
    <definedName name="wrn.NGS_GL." localSheetId="0" hidden="1">{#N/A,#N/A,FALSE,"GLDwnLoad"}</definedName>
    <definedName name="wrn.NGS_GL." hidden="1">{#N/A,#N/A,FALSE,"GLDwnLoad"}</definedName>
    <definedName name="wrn.NGS_INPUTS." localSheetId="0" hidden="1">{#N/A,#N/A,FALSE,"OTHERINPUTS";#N/A,#N/A,FALSE,"SUPPLIEDADJINPUT";#N/A,#N/A,FALSE,"BR&amp;SUPADJ."}</definedName>
    <definedName name="wrn.NGS_INPUTS." hidden="1">{#N/A,#N/A,FALSE,"OTHERINPUTS";#N/A,#N/A,FALSE,"SUPPLIEDADJINPUT";#N/A,#N/A,FALSE,"BR&amp;SUPADJ."}</definedName>
    <definedName name="wrn.NGS_PROV." localSheetId="0" hidden="1">{#N/A,#N/A,FALSE,"TITLEPG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NGS_PROV." hidden="1">{#N/A,#N/A,FALSE,"TITLEPG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NH._.Pilot._.Customer._.Profiles." localSheetId="0" hidden="1">{#N/A,#N/A,TRUE,"Rate P&amp;L";#N/A,#N/A,TRUE,"P&amp;L water";#N/A,#N/A,TRUE,"P&amp;L SH&amp;W";#N/A,#N/A,TRUE,"Rate G";#N/A,#N/A,TRUE,"Rate GV";#N/A,#N/A,TRUE,"Rate LG"}</definedName>
    <definedName name="wrn.NH._.Pilot._.Customer._.Profiles." hidden="1">{#N/A,#N/A,TRUE,"Rate P&amp;L";#N/A,#N/A,TRUE,"P&amp;L water";#N/A,#N/A,TRUE,"P&amp;L SH&amp;W";#N/A,#N/A,TRUE,"Rate G";#N/A,#N/A,TRUE,"Rate GV";#N/A,#N/A,TRUE,"Rate LG"}</definedName>
    <definedName name="wrn.NH._.Pilot._.Customer._.Profiles._1" localSheetId="0" hidden="1">{#N/A,#N/A,TRUE,"Rate P&amp;L";#N/A,#N/A,TRUE,"P&amp;L water";#N/A,#N/A,TRUE,"P&amp;L SH&amp;W";#N/A,#N/A,TRUE,"Rate G";#N/A,#N/A,TRUE,"Rate GV";#N/A,#N/A,TRUE,"Rate LG"}</definedName>
    <definedName name="wrn.NH._.Pilot._.Customer._.Profiles._1" hidden="1">{#N/A,#N/A,TRUE,"Rate P&amp;L";#N/A,#N/A,TRUE,"P&amp;L water";#N/A,#N/A,TRUE,"P&amp;L SH&amp;W";#N/A,#N/A,TRUE,"Rate G";#N/A,#N/A,TRUE,"Rate GV";#N/A,#N/A,TRUE,"Rate LG"}</definedName>
    <definedName name="wrn.Print." localSheetId="0" hidden="1">{#N/A,#N/A,FALSE,"Assumptions ";#N/A,#N/A,FALSE,"Maintenance";#N/A,#N/A,FALSE,"100MW INC";#N/A,#N/A,FALSE,"100MW DEC";#N/A,#N/A,FALSE,"STFUEL 1%";#N/A,#N/A,FALSE,"STFUEL NG"}</definedName>
    <definedName name="wrn.Print." hidden="1">{#N/A,#N/A,FALSE,"Assumptions ";#N/A,#N/A,FALSE,"Maintenance";#N/A,#N/A,FALSE,"100MW INC";#N/A,#N/A,FALSE,"100MW DEC";#N/A,#N/A,FALSE,"STFUEL 1%";#N/A,#N/A,FALSE,"STFUEL NG"}</definedName>
    <definedName name="wrn.Print._1" localSheetId="0" hidden="1">{#N/A,#N/A,FALSE,"Assumptions ";#N/A,#N/A,FALSE,"Maintenance";#N/A,#N/A,FALSE,"100MW INC";#N/A,#N/A,FALSE,"100MW DEC";#N/A,#N/A,FALSE,"STFUEL 1%";#N/A,#N/A,FALSE,"STFUEL NG"}</definedName>
    <definedName name="wrn.Print._1" hidden="1">{#N/A,#N/A,FALSE,"Assumptions ";#N/A,#N/A,FALSE,"Maintenance";#N/A,#N/A,FALSE,"100MW INC";#N/A,#N/A,FALSE,"100MW DEC";#N/A,#N/A,FALSE,"STFUEL 1%";#N/A,#N/A,FALSE,"STFUEL NG"}</definedName>
    <definedName name="wrn.PSNH_GL." localSheetId="0" hidden="1">{#N/A,#N/A,FALSE,"GLDwnLoad"}</definedName>
    <definedName name="wrn.PSNH_GL." hidden="1">{#N/A,#N/A,FALSE,"GLDwnLoad"}</definedName>
    <definedName name="wrn.PSNH_INPUTS." localSheetId="0" hidden="1">{#N/A,#N/A,FALSE,"OTHERINPUTS";#N/A,#N/A,FALSE,"DITRATEINPUTS";#N/A,#N/A,FALSE,"SUPPLIEDADJINPUT";#N/A,#N/A,FALSE,"TIMINGDIFFINPUTS";#N/A,#N/A,FALSE,"BR&amp;SUPADJ."}</definedName>
    <definedName name="wrn.PSNH_INPUTS." hidden="1">{#N/A,#N/A,FALSE,"OTHERINPUTS";#N/A,#N/A,FALSE,"DITRATEINPUTS";#N/A,#N/A,FALSE,"SUPPLIEDADJINPUT";#N/A,#N/A,FALSE,"TIMINGDIFFINPUTS";#N/A,#N/A,FALSE,"BR&amp;SUPADJ."}</definedName>
    <definedName name="wrn.PSNH_PROV." localSheetId="0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PSNH_PROV.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REPORT." localSheetId="0" hidden="1">{"PRN1",#N/A,FALSE,"REPORT";"PRN2",#N/A,FALSE,"REPORT";"PRNA",#N/A,FALSE,"SALE200";"PRNB",#N/A,FALSE,"SALE200";"PRND",#N/A,FALSE,"SALE400";"PRNC",#N/A,FALSE,"SALE400"}</definedName>
    <definedName name="wrn.REPORT." hidden="1">{"PRN1",#N/A,FALSE,"REPORT";"PRN2",#N/A,FALSE,"REPORT";"PRNA",#N/A,FALSE,"SALE200";"PRNB",#N/A,FALSE,"SALE200";"PRND",#N/A,FALSE,"SALE400";"PRNC",#N/A,FALSE,"SALE400"}</definedName>
    <definedName name="wrn.REPORT._1" localSheetId="0" hidden="1">{"PRN1",#N/A,FALSE,"REPORT";"PRN2",#N/A,FALSE,"REPORT";"PRNA",#N/A,FALSE,"SALE200";"PRNB",#N/A,FALSE,"SALE200";"PRND",#N/A,FALSE,"SALE400";"PRNC",#N/A,FALSE,"SALE400"}</definedName>
    <definedName name="wrn.REPORT._1" hidden="1">{"PRN1",#N/A,FALSE,"REPORT";"PRN2",#N/A,FALSE,"REPORT";"PRNA",#N/A,FALSE,"SALE200";"PRNB",#N/A,FALSE,"SALE200";"PRND",#N/A,FALSE,"SALE400";"PRNC",#N/A,FALSE,"SALE400"}</definedName>
    <definedName name="wrn.ROR_MEMO." localSheetId="0" hidden="1">{#N/A,#N/A,FALSE,"RORMEMO";#N/A,#N/A,FALSE,"RORSUMMARY";#N/A,#N/A,FALSE,"RORDETAIL"}</definedName>
    <definedName name="wrn.ROR_MEMO." hidden="1">{#N/A,#N/A,FALSE,"RORMEMO";#N/A,#N/A,FALSE,"RORSUMMARY";#N/A,#N/A,FALSE,"RORDETAIL"}</definedName>
    <definedName name="wrn.ROR_MEMO._1" localSheetId="0" hidden="1">{#N/A,#N/A,FALSE,"RORMEMO";#N/A,#N/A,FALSE,"RORSUMMARY";#N/A,#N/A,FALSE,"RORDETAIL"}</definedName>
    <definedName name="wrn.ROR_MEMO._1" hidden="1">{#N/A,#N/A,FALSE,"RORMEMO";#N/A,#N/A,FALSE,"RORSUMMARY";#N/A,#N/A,FALSE,"RORDETAIL"}</definedName>
    <definedName name="wrn.SELECT_GL." localSheetId="0" hidden="1">{#N/A,#N/A,FALSE,"GLDwnLoad"}</definedName>
    <definedName name="wrn.SELECT_GL." hidden="1">{#N/A,#N/A,FALSE,"GLDwnLoad"}</definedName>
    <definedName name="wrn.SELECT_INPUTS." localSheetId="0" hidden="1">{#N/A,#N/A,FALSE,"OTHERINPUTS";#N/A,#N/A,FALSE,"SUPPLIEDADJINPUT";#N/A,#N/A,FALSE,"BR&amp;SUPADJ."}</definedName>
    <definedName name="wrn.SELECT_INPUTS." hidden="1">{#N/A,#N/A,FALSE,"OTHERINPUTS";#N/A,#N/A,FALSE,"SUPPLIEDADJINPUT";#N/A,#N/A,FALSE,"BR&amp;SUPADJ."}</definedName>
    <definedName name="wrn.SELECT_PROV." localSheetId="0" hidden="1">{#N/A,#N/A,FALSE,"TITLEPG";#N/A,#N/A,FALSE,"INDEX";#N/A,#N/A,FALSE,"BKTAXINCOME";#N/A,#N/A,FALSE,"FITCALC";#N/A,#N/A,FALSE,"CCBT";#N/A,#N/A,FALSE,"MET";#N/A,#N/A,FALSE,"New York";#N/A,#N/A,FALSE,"New Jersey";#N/A,#N/A,FALSE,"Penn";#N/A,#N/A,FALSE,"PERMDIFFEVENTS";#N/A,#N/A,FALSE,"TIMDIFFEVENTS";#N/A,#N/A,FALSE,"DEPREC";#N/A,#N/A,FALSE,"PERMDIFF";#N/A,#N/A,FALSE,"OPTIMDIFF";#N/A,#N/A,FALSE,"NONOPTIMDIFF";#N/A,#N/A,FALSE,"Deferred Tax Analysis";#N/A,#N/A,FALSE,"Def Tax Entry";#N/A,#N/A,FALSE,"DITSUM";#N/A,#N/A,FALSE,"Tax Reserve";#N/A,#N/A,FALSE,"ETR";#N/A,#N/A,FALSE,"CRYTDACREC";#N/A,#N/A,FALSE,"PRYTDACREC";#N/A,#N/A,FALSE,"SYSJRNL"}</definedName>
    <definedName name="wrn.SELECT_PROV." hidden="1">{#N/A,#N/A,FALSE,"TITLEPG";#N/A,#N/A,FALSE,"INDEX";#N/A,#N/A,FALSE,"BKTAXINCOME";#N/A,#N/A,FALSE,"FITCALC";#N/A,#N/A,FALSE,"CCBT";#N/A,#N/A,FALSE,"MET";#N/A,#N/A,FALSE,"New York";#N/A,#N/A,FALSE,"New Jersey";#N/A,#N/A,FALSE,"Penn";#N/A,#N/A,FALSE,"PERMDIFFEVENTS";#N/A,#N/A,FALSE,"TIMDIFFEVENTS";#N/A,#N/A,FALSE,"DEPREC";#N/A,#N/A,FALSE,"PERMDIFF";#N/A,#N/A,FALSE,"OPTIMDIFF";#N/A,#N/A,FALSE,"NONOPTIMDIFF";#N/A,#N/A,FALSE,"Deferred Tax Analysis";#N/A,#N/A,FALSE,"Def Tax Entry";#N/A,#N/A,FALSE,"DITSUM";#N/A,#N/A,FALSE,"Tax Reserve";#N/A,#N/A,FALSE,"ETR";#N/A,#N/A,FALSE,"CRYTDACREC";#N/A,#N/A,FALSE,"PRYTDACREC";#N/A,#N/A,FALSE,"SYSJRNL"}</definedName>
    <definedName name="wrn.Walingfd." localSheetId="0" hidden="1">{"Rates",#N/A,FALSE,"Rates";"Energy",#N/A,FALSE,"Energy";"Costs",#N/A,FALSE,"Costs";"Summary",#N/A,FALSE,"Summary"}</definedName>
    <definedName name="wrn.Walingfd." hidden="1">{"Rates",#N/A,FALSE,"Rates";"Energy",#N/A,FALSE,"Energy";"Costs",#N/A,FALSE,"Costs";"Summary",#N/A,FALSE,"Summary"}</definedName>
    <definedName name="wrn.Walingfd._1" localSheetId="0" hidden="1">{"Rates",#N/A,FALSE,"Rates";"Energy",#N/A,FALSE,"Energy";"Costs",#N/A,FALSE,"Costs";"Summary",#N/A,FALSE,"Summary"}</definedName>
    <definedName name="wrn.Walingfd._1" hidden="1">{"Rates",#N/A,FALSE,"Rates";"Energy",#N/A,FALSE,"Energy";"Costs",#N/A,FALSE,"Costs";"Summary",#N/A,FALSE,"Summary"}</definedName>
    <definedName name="wrn.WMECO_GL." localSheetId="0" hidden="1">{#N/A,#N/A,FALSE,"GLDwnLoad"}</definedName>
    <definedName name="wrn.WMECO_GL." hidden="1">{#N/A,#N/A,FALSE,"GLDwnLoad"}</definedName>
    <definedName name="wrn.WMECO_GL._1" localSheetId="0" hidden="1">{#N/A,#N/A,FALSE,"GLDwnLoad"}</definedName>
    <definedName name="wrn.WMECO_GL._1" hidden="1">{#N/A,#N/A,FALSE,"GLDwnLoad"}</definedName>
    <definedName name="wrn.WMECO_INPUTS." localSheetId="0" hidden="1">{#N/A,#N/A,FALSE,"OTHERINPUTS";#N/A,#N/A,FALSE,"DITRATEINPUTS";#N/A,#N/A,FALSE,"SUPPLIEDADJINPUT";#N/A,#N/A,FALSE,"TIMINGDIFFINPUTS";#N/A,#N/A,FALSE,"BR&amp;SUPADJ."}</definedName>
    <definedName name="wrn.WMECO_INPUTS." hidden="1">{#N/A,#N/A,FALSE,"OTHERINPUTS";#N/A,#N/A,FALSE,"DITRATEINPUTS";#N/A,#N/A,FALSE,"SUPPLIEDADJINPUT";#N/A,#N/A,FALSE,"TIMINGDIFFINPUTS";#N/A,#N/A,FALSE,"BR&amp;SUPADJ."}</definedName>
    <definedName name="wrn.WMECO_INPUTS._1" localSheetId="0" hidden="1">{#N/A,#N/A,FALSE,"OTHERINPUTS";#N/A,#N/A,FALSE,"DITRATEINPUTS";#N/A,#N/A,FALSE,"SUPPLIEDADJINPUT";#N/A,#N/A,FALSE,"TIMINGDIFFINPUTS";#N/A,#N/A,FALSE,"BR&amp;SUPADJ."}</definedName>
    <definedName name="wrn.WMECO_INPUTS._1" hidden="1">{#N/A,#N/A,FALSE,"OTHERINPUTS";#N/A,#N/A,FALSE,"DITRATEINPUTS";#N/A,#N/A,FALSE,"SUPPLIEDADJINPUT";#N/A,#N/A,FALSE,"TIMINGDIFFINPUTS";#N/A,#N/A,FALSE,"BR&amp;SUPADJ."}</definedName>
    <definedName name="wrn.WMECO_PROV.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_1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_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xnh.xcust.xprof" localSheetId="0" hidden="1">{#N/A,#N/A,TRUE,"Rate P&amp;L";#N/A,#N/A,TRUE,"P&amp;L water";#N/A,#N/A,TRUE,"P&amp;L SH&amp;W";#N/A,#N/A,TRUE,"Rate G";#N/A,#N/A,TRUE,"Rate GV";#N/A,#N/A,TRUE,"Rate LG"}</definedName>
    <definedName name="wrn.xnh.xcust.xprof" hidden="1">{#N/A,#N/A,TRUE,"Rate P&amp;L";#N/A,#N/A,TRUE,"P&amp;L water";#N/A,#N/A,TRUE,"P&amp;L SH&amp;W";#N/A,#N/A,TRUE,"Rate G";#N/A,#N/A,TRUE,"Rate GV";#N/A,#N/A,TRUE,"Rate LG"}</definedName>
    <definedName name="wrn.xnh.xcust.xprof_1" localSheetId="0" hidden="1">{#N/A,#N/A,TRUE,"Rate P&amp;L";#N/A,#N/A,TRUE,"P&amp;L water";#N/A,#N/A,TRUE,"P&amp;L SH&amp;W";#N/A,#N/A,TRUE,"Rate G";#N/A,#N/A,TRUE,"Rate GV";#N/A,#N/A,TRUE,"Rate LG"}</definedName>
    <definedName name="wrn.xnh.xcust.xprof_1" hidden="1">{#N/A,#N/A,TRUE,"Rate P&amp;L";#N/A,#N/A,TRUE,"P&amp;L water";#N/A,#N/A,TRUE,"P&amp;L SH&amp;W";#N/A,#N/A,TRUE,"Rate G";#N/A,#N/A,TRUE,"Rate GV";#N/A,#N/A,TRUE,"Rate LG"}</definedName>
    <definedName name="wrn.xrep" localSheetId="0" hidden="1">{"PRN1",#N/A,FALSE,"REPORT";"PRN2",#N/A,FALSE,"REPORT";"PRNA",#N/A,FALSE,"SALE200";"PRNB",#N/A,FALSE,"SALE200";"PRND",#N/A,FALSE,"SALE400";"PRNC",#N/A,FALSE,"SALE400"}</definedName>
    <definedName name="wrn.xrep" hidden="1">{"PRN1",#N/A,FALSE,"REPORT";"PRN2",#N/A,FALSE,"REPORT";"PRNA",#N/A,FALSE,"SALE200";"PRNB",#N/A,FALSE,"SALE200";"PRND",#N/A,FALSE,"SALE400";"PRNC",#N/A,FALSE,"SALE400"}</definedName>
    <definedName name="wrn.xrep_1" localSheetId="0" hidden="1">{"PRN1",#N/A,FALSE,"REPORT";"PRN2",#N/A,FALSE,"REPORT";"PRNA",#N/A,FALSE,"SALE200";"PRNB",#N/A,FALSE,"SALE200";"PRND",#N/A,FALSE,"SALE400";"PRNC",#N/A,FALSE,"SALE400"}</definedName>
    <definedName name="wrn.xrep_1" hidden="1">{"PRN1",#N/A,FALSE,"REPORT";"PRN2",#N/A,FALSE,"REPORT";"PRNA",#N/A,FALSE,"SALE200";"PRNB",#N/A,FALSE,"SALE200";"PRND",#N/A,FALSE,"SALE400";"PRNC",#N/A,FALSE,"SALE400"}</definedName>
    <definedName name="X2000FebYTDVAR_Scenario_2__List" localSheetId="0">#REF!</definedName>
    <definedName name="X2000FebYTDVAR_Scenario_2__List">#REF!</definedName>
    <definedName name="xnewname" localSheetId="0" hidden="1">{#N/A,#N/A,TRUE,"Rate P&amp;L";#N/A,#N/A,TRUE,"P&amp;L water";#N/A,#N/A,TRUE,"P&amp;L SH&amp;W";#N/A,#N/A,TRUE,"Rate G";#N/A,#N/A,TRUE,"Rate GV";#N/A,#N/A,TRUE,"Rate LG"}</definedName>
    <definedName name="xnewname" hidden="1">{#N/A,#N/A,TRUE,"Rate P&amp;L";#N/A,#N/A,TRUE,"P&amp;L water";#N/A,#N/A,TRUE,"P&amp;L SH&amp;W";#N/A,#N/A,TRUE,"Rate G";#N/A,#N/A,TRUE,"Rate GV";#N/A,#N/A,TRUE,"Rate LG"}</definedName>
    <definedName name="xnewname_1" localSheetId="0" hidden="1">{#N/A,#N/A,TRUE,"Rate P&amp;L";#N/A,#N/A,TRUE,"P&amp;L water";#N/A,#N/A,TRUE,"P&amp;L SH&amp;W";#N/A,#N/A,TRUE,"Rate G";#N/A,#N/A,TRUE,"Rate GV";#N/A,#N/A,TRUE,"Rate LG"}</definedName>
    <definedName name="xnewname_1" hidden="1">{#N/A,#N/A,TRUE,"Rate P&amp;L";#N/A,#N/A,TRUE,"P&amp;L water";#N/A,#N/A,TRUE,"P&amp;L SH&amp;W";#N/A,#N/A,TRUE,"Rate G";#N/A,#N/A,TRUE,"Rate GV";#N/A,#N/A,TRUE,"Rate LG"}</definedName>
    <definedName name="xoldname" localSheetId="0" hidden="1">{#N/A,#N/A,TRUE,"Rate P&amp;L";#N/A,#N/A,TRUE,"P&amp;L water";#N/A,#N/A,TRUE,"P&amp;L SH&amp;W";#N/A,#N/A,TRUE,"Rate G";#N/A,#N/A,TRUE,"Rate GV";#N/A,#N/A,TRUE,"Rate LG"}</definedName>
    <definedName name="xoldname" hidden="1">{#N/A,#N/A,TRUE,"Rate P&amp;L";#N/A,#N/A,TRUE,"P&amp;L water";#N/A,#N/A,TRUE,"P&amp;L SH&amp;W";#N/A,#N/A,TRUE,"Rate G";#N/A,#N/A,TRUE,"Rate GV";#N/A,#N/A,TRUE,"Rate LG"}</definedName>
    <definedName name="xoldname_1" localSheetId="0" hidden="1">{#N/A,#N/A,TRUE,"Rate P&amp;L";#N/A,#N/A,TRUE,"P&amp;L water";#N/A,#N/A,TRUE,"P&amp;L SH&amp;W";#N/A,#N/A,TRUE,"Rate G";#N/A,#N/A,TRUE,"Rate GV";#N/A,#N/A,TRUE,"Rate LG"}</definedName>
    <definedName name="xoldname_1" hidden="1">{#N/A,#N/A,TRUE,"Rate P&amp;L";#N/A,#N/A,TRUE,"P&amp;L water";#N/A,#N/A,TRUE,"P&amp;L SH&amp;W";#N/A,#N/A,TRUE,"Rate G";#N/A,#N/A,TRUE,"Rate GV";#N/A,#N/A,TRUE,"Rate LG"}</definedName>
    <definedName name="xxwhat" localSheetId="0" hidden="1">{#N/A,#N/A,TRUE,"Rate P&amp;L";#N/A,#N/A,TRUE,"P&amp;L water";#N/A,#N/A,TRUE,"P&amp;L SH&amp;W";#N/A,#N/A,TRUE,"Rate G";#N/A,#N/A,TRUE,"Rate GV";#N/A,#N/A,TRUE,"Rate LG"}</definedName>
    <definedName name="xxwhat" hidden="1">{#N/A,#N/A,TRUE,"Rate P&amp;L";#N/A,#N/A,TRUE,"P&amp;L water";#N/A,#N/A,TRUE,"P&amp;L SH&amp;W";#N/A,#N/A,TRUE,"Rate G";#N/A,#N/A,TRUE,"Rate GV";#N/A,#N/A,TRUE,"Rate LG"}</definedName>
    <definedName name="xxwhat_1" localSheetId="0" hidden="1">{#N/A,#N/A,TRUE,"Rate P&amp;L";#N/A,#N/A,TRUE,"P&amp;L water";#N/A,#N/A,TRUE,"P&amp;L SH&amp;W";#N/A,#N/A,TRUE,"Rate G";#N/A,#N/A,TRUE,"Rate GV";#N/A,#N/A,TRUE,"Rate LG"}</definedName>
    <definedName name="xxwhat_1" hidden="1">{#N/A,#N/A,TRUE,"Rate P&amp;L";#N/A,#N/A,TRUE,"P&amp;L water";#N/A,#N/A,TRUE,"P&amp;L SH&amp;W";#N/A,#N/A,TRUE,"Rate G";#N/A,#N/A,TRUE,"Rate GV";#N/A,#N/A,TRUE,"Rate LG"}</definedName>
    <definedName name="xxxxxxxxxxxx" localSheetId="0" hidden="1">{#N/A,#N/A,TRUE,"Rate P&amp;L";#N/A,#N/A,TRUE,"P&amp;L water";#N/A,#N/A,TRUE,"P&amp;L SH&amp;W";#N/A,#N/A,TRUE,"Rate G";#N/A,#N/A,TRUE,"Rate GV";#N/A,#N/A,TRUE,"Rate LG"}</definedName>
    <definedName name="xxxxxxxxxxxx" hidden="1">{#N/A,#N/A,TRUE,"Rate P&amp;L";#N/A,#N/A,TRUE,"P&amp;L water";#N/A,#N/A,TRUE,"P&amp;L SH&amp;W";#N/A,#N/A,TRUE,"Rate G";#N/A,#N/A,TRUE,"Rate GV";#N/A,#N/A,TRUE,"Rate LG"}</definedName>
    <definedName name="xxxxxxxxxxxx_1" localSheetId="0" hidden="1">{#N/A,#N/A,TRUE,"Rate P&amp;L";#N/A,#N/A,TRUE,"P&amp;L water";#N/A,#N/A,TRUE,"P&amp;L SH&amp;W";#N/A,#N/A,TRUE,"Rate G";#N/A,#N/A,TRUE,"Rate GV";#N/A,#N/A,TRUE,"Rate LG"}</definedName>
    <definedName name="xxxxxxxxxxxx_1" hidden="1">{#N/A,#N/A,TRUE,"Rate P&amp;L";#N/A,#N/A,TRUE,"P&amp;L water";#N/A,#N/A,TRUE,"P&amp;L SH&amp;W";#N/A,#N/A,TRUE,"Rate G";#N/A,#N/A,TRUE,"Rate GV";#N/A,#N/A,TRUE,"Rate LG"}</definedName>
    <definedName name="YEAR" localSheetId="0">#REF!</definedName>
    <definedName name="YEAR">#REF!</definedName>
    <definedName name="years" localSheetId="0">#REF!</definedName>
    <definedName name="yea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2" l="1"/>
  <c r="Q28" i="2"/>
  <c r="AA28" i="2" s="1"/>
  <c r="S26" i="2"/>
  <c r="S28" i="2" s="1"/>
  <c r="U28" i="2" s="1"/>
  <c r="W28" i="2" s="1"/>
  <c r="U26" i="2"/>
  <c r="W26" i="2"/>
  <c r="Y26" i="2"/>
  <c r="G26" i="2"/>
  <c r="O26" i="2" s="1"/>
  <c r="I26" i="2"/>
  <c r="K26" i="2"/>
  <c r="M26" i="2"/>
  <c r="Y22" i="2"/>
  <c r="O20" i="2"/>
  <c r="O19" i="2"/>
  <c r="O18" i="2"/>
  <c r="O17" i="2"/>
  <c r="O16" i="2"/>
  <c r="O15" i="2"/>
  <c r="O14" i="2"/>
  <c r="A6" i="2"/>
  <c r="A3" i="2"/>
  <c r="A1" i="2"/>
  <c r="Y68" i="1"/>
  <c r="Q71" i="1" s="1"/>
  <c r="Q73" i="1" s="1"/>
  <c r="W71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Y69" i="1"/>
  <c r="AA69" i="1"/>
  <c r="Y70" i="1"/>
  <c r="AA70" i="1"/>
  <c r="O14" i="1"/>
  <c r="O71" i="1" s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K71" i="1"/>
  <c r="I71" i="1"/>
  <c r="G71" i="1"/>
  <c r="E71" i="1"/>
  <c r="A6" i="1"/>
  <c r="A3" i="1"/>
  <c r="A1" i="1"/>
  <c r="U71" i="1" l="1"/>
  <c r="S71" i="1"/>
  <c r="S73" i="1" s="1"/>
  <c r="AA68" i="1"/>
  <c r="AA71" i="1" s="1"/>
  <c r="U73" i="1" l="1"/>
  <c r="W73" i="1" s="1"/>
  <c r="AC73" i="1" l="1"/>
</calcChain>
</file>

<file path=xl/sharedStrings.xml><?xml version="1.0" encoding="utf-8"?>
<sst xmlns="http://schemas.openxmlformats.org/spreadsheetml/2006/main" count="210" uniqueCount="109">
  <si>
    <t>Annual Transmission Revenue Requirements (ATRR)</t>
  </si>
  <si>
    <t>Forecasted 2024-2025 Additions</t>
  </si>
  <si>
    <t>Attachment Supplemental - 2</t>
  </si>
  <si>
    <t>Input Cells are Shaded Yellow</t>
  </si>
  <si>
    <t>(A)</t>
  </si>
  <si>
    <t>(B)</t>
  </si>
  <si>
    <t>(C)</t>
  </si>
  <si>
    <t>(D)</t>
  </si>
  <si>
    <t>(E) =  (A) + (B) + (C) + (D)</t>
  </si>
  <si>
    <t>(F)</t>
  </si>
  <si>
    <t>(G)</t>
  </si>
  <si>
    <t>(H)</t>
  </si>
  <si>
    <t>(I)</t>
  </si>
  <si>
    <t>(J) =  (F) + (G) + (H) + (I)</t>
  </si>
  <si>
    <t>(K) =  (0+ (F) + (G) + (H) + (I))/5</t>
  </si>
  <si>
    <t>Line</t>
  </si>
  <si>
    <t>Actual / (Estimated)</t>
  </si>
  <si>
    <t>No.</t>
  </si>
  <si>
    <t>ISO-NE Project ID (RSP or ACL)</t>
  </si>
  <si>
    <t>TCA Submittal Date</t>
  </si>
  <si>
    <t>In-Service Date</t>
  </si>
  <si>
    <t>Project Title</t>
  </si>
  <si>
    <t>Hurricane/Storm Hardiness &amp; Resiliency?</t>
  </si>
  <si>
    <t>Q1 2024 In-Service Forecast</t>
  </si>
  <si>
    <t>Q2 2024 In-Service Forecast</t>
  </si>
  <si>
    <t>Q3 2024 In-Service Forecast</t>
  </si>
  <si>
    <t>Q4 2024 In-Service Forecast</t>
  </si>
  <si>
    <t>2024 Total In-Service Forecast</t>
  </si>
  <si>
    <t>Q1 2025 In-Service Forecast</t>
  </si>
  <si>
    <t>Q2 2025 In-Service Forecast</t>
  </si>
  <si>
    <t>Q3 2025 In-Service Forecast</t>
  </si>
  <si>
    <t>Q4 2025 In-Service Forecast</t>
  </si>
  <si>
    <t>2025 Total In-Service Forecast</t>
  </si>
  <si>
    <t>2025 5Q Average In-Service Forecast</t>
  </si>
  <si>
    <t>614C - Orrington RTU Replacement</t>
  </si>
  <si>
    <t>No</t>
  </si>
  <si>
    <t>386C - Gen. Interconnect -QP620 FS</t>
  </si>
  <si>
    <t>RSP 1888</t>
  </si>
  <si>
    <t>224E - 	Keene Reactor Bank Addition</t>
  </si>
  <si>
    <t>884D - KR345_HEAT_PUMP</t>
  </si>
  <si>
    <t>834D - Keene Rd RTU Upgrade</t>
  </si>
  <si>
    <t>RSP 1886/1887</t>
  </si>
  <si>
    <t>889D - Boggy Statcom Addition</t>
  </si>
  <si>
    <t>Yes</t>
  </si>
  <si>
    <t>191P - SVC ICON</t>
  </si>
  <si>
    <t>196U - Powersville Brkr Fail Initiate</t>
  </si>
  <si>
    <t>Cummulative Quarterly Balance</t>
  </si>
  <si>
    <t>Attachment Supplemental - 3</t>
  </si>
  <si>
    <t>(E)</t>
  </si>
  <si>
    <t>(F) =  [(A) + (B) + (C) + (D)]*(E)</t>
  </si>
  <si>
    <t>(J)</t>
  </si>
  <si>
    <t>(K)</t>
  </si>
  <si>
    <t>(L) =  [(G) + (H) + (I) + (J)]*(K)</t>
  </si>
  <si>
    <t>(M) =  [0 + (G) + (H) + (I) + (J)]/5</t>
  </si>
  <si>
    <t>Estimated In-Service Date</t>
  </si>
  <si>
    <t>Allocator</t>
  </si>
  <si>
    <t>181F - Line 63 Rebuild</t>
  </si>
  <si>
    <t>221M - Line 71 &amp; 72 Rebuild Phase 1</t>
  </si>
  <si>
    <t>221Q - Line 71 &amp; 72 Rebuild Mall</t>
  </si>
  <si>
    <t>492E - Line 2 TRPI</t>
  </si>
  <si>
    <t>148I - Line 1 TRPI Phase 2</t>
  </si>
  <si>
    <t>150Z - Line 84 TRPI Ph2</t>
  </si>
  <si>
    <t>450E - L7_WW</t>
  </si>
  <si>
    <t>144X - Ells Falls Rplc T1H Motor</t>
  </si>
  <si>
    <t>151R - Lucerne Auto Flop Over</t>
  </si>
  <si>
    <t>238G - Line 28 TRPI</t>
  </si>
  <si>
    <t>241R - Line 3 Three Ring Bus</t>
  </si>
  <si>
    <t>148U - Line 40 TRPI Ph 2</t>
  </si>
  <si>
    <t>148W - Line 4 TRPI</t>
  </si>
  <si>
    <t>150T - Line 75 TRPI</t>
  </si>
  <si>
    <t>151I - Line 88 TRPI</t>
  </si>
  <si>
    <t>151J - Line 89 TRPI</t>
  </si>
  <si>
    <t>150R - Line 73 TRPI</t>
  </si>
  <si>
    <t>186N - Line 28 SCADA Control</t>
  </si>
  <si>
    <t>151F - Line 86 TRPI Phase 2</t>
  </si>
  <si>
    <t>167D - Line 83 TRPI</t>
  </si>
  <si>
    <t>181P - Line 73 Tap Rebuild</t>
  </si>
  <si>
    <t>231F - Fiber Hampden &amp; Tibbets Subs</t>
  </si>
  <si>
    <t>Various</t>
  </si>
  <si>
    <t>Multiple Transmission Projects &lt;$250,000</t>
  </si>
  <si>
    <t>General</t>
  </si>
  <si>
    <t>General - Fleet</t>
  </si>
  <si>
    <t>Intangible</t>
  </si>
  <si>
    <t>201O - Stanford Cap Breaker</t>
  </si>
  <si>
    <t>225R - Upgrade Mattawaumkeag Mtr Ops</t>
  </si>
  <si>
    <t>181U - Line 74 Tap Rebuild Phase 3</t>
  </si>
  <si>
    <t>186H - DG-GENERATION PROJECTS</t>
  </si>
  <si>
    <t>150U-Line 77 TRPI</t>
  </si>
  <si>
    <t>150V-Line 78 TRPI</t>
  </si>
  <si>
    <t>151K-Line 9 Mardens ROW Rebuild</t>
  </si>
  <si>
    <t>144V - Ellsworth Falls T2 Protect Upg</t>
  </si>
  <si>
    <t>181Y-Line 74 Rebuild Phase 4</t>
  </si>
  <si>
    <t>247W</t>
  </si>
  <si>
    <t>527E - Line 7 - New Bradley Switch St</t>
  </si>
  <si>
    <t>150O - Line 7 UMaine 46kV Breaker Add</t>
  </si>
  <si>
    <t>241L - Line 86 TRPI Phase 3</t>
  </si>
  <si>
    <t>502D - 	Line 13 loop</t>
  </si>
  <si>
    <t>150W-Line 7 RR Track ROW Rebuild</t>
  </si>
  <si>
    <t>119D - Hermon Breakers &amp; Protection Upgrade</t>
  </si>
  <si>
    <t>185Z-Line 9 Fault Detection and SCADA Control</t>
  </si>
  <si>
    <t>839E - MDI Loop - L40</t>
  </si>
  <si>
    <t>143V - M/Os w/ Scada Cherryfield Sub</t>
  </si>
  <si>
    <t>148X-Line 61 TRPI</t>
  </si>
  <si>
    <t>207H - Washington Sub T3 Replc</t>
  </si>
  <si>
    <t>228X-Line 83 TRPI Ph2</t>
  </si>
  <si>
    <t>136E - 	Orrington Reactor Seperation</t>
  </si>
  <si>
    <t>143W - Chester 9001 Breaker Rplc</t>
  </si>
  <si>
    <t>148Q-Line 24 TRPI</t>
  </si>
  <si>
    <t>244Q-Milo Substation Transmission Upgrades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</si>
</sst>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u val="singleAccounting"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trike/>
      <sz val="10"/>
      <name val="Times New Roman"/>
      <family val="1"/>
    </font>
    <font>
      <i/>
      <strike/>
      <sz val="10"/>
      <name val="Times New Roman"/>
      <family val="1"/>
    </font>
    <font>
      <b/>
      <i/>
      <strike/>
      <sz val="1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trike/>
      <sz val="10"/>
      <color rgb="FFFF0000"/>
      <name val="Times New Roman"/>
      <family val="1"/>
    </font>
    <font>
      <strike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i/>
      <strike/>
      <sz val="12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4" applyFont="1"/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4" applyFont="1" applyAlignment="1">
      <alignment horizontal="center"/>
    </xf>
    <xf numFmtId="6" fontId="4" fillId="0" borderId="0" xfId="6" applyNumberFormat="1" applyFont="1" applyAlignment="1">
      <alignment horizontal="center"/>
    </xf>
    <xf numFmtId="0" fontId="4" fillId="0" borderId="0" xfId="4" applyFont="1" applyAlignment="1">
      <alignment horizontal="center" wrapText="1"/>
    </xf>
    <xf numFmtId="0" fontId="5" fillId="0" borderId="0" xfId="4" applyFont="1"/>
    <xf numFmtId="0" fontId="5" fillId="0" borderId="1" xfId="4" applyFont="1" applyBorder="1" applyAlignment="1">
      <alignment horizontal="center"/>
    </xf>
    <xf numFmtId="0" fontId="5" fillId="0" borderId="1" xfId="2" applyNumberFormat="1" applyFont="1" applyBorder="1" applyAlignment="1">
      <alignment horizontal="center" wrapText="1"/>
    </xf>
    <xf numFmtId="0" fontId="5" fillId="0" borderId="1" xfId="2" applyNumberFormat="1" applyFont="1" applyBorder="1" applyAlignment="1">
      <alignment horizontal="center"/>
    </xf>
    <xf numFmtId="14" fontId="5" fillId="2" borderId="1" xfId="2" quotePrefix="1" applyNumberFormat="1" applyFont="1" applyFill="1" applyBorder="1" applyAlignment="1">
      <alignment horizontal="center" vertical="center" wrapText="1"/>
    </xf>
    <xf numFmtId="41" fontId="9" fillId="0" borderId="0" xfId="2" quotePrefix="1" applyFont="1" applyAlignment="1">
      <alignment horizontal="center" vertical="center"/>
    </xf>
    <xf numFmtId="41" fontId="9" fillId="0" borderId="0" xfId="2" applyFont="1" applyAlignment="1">
      <alignment horizontal="center" vertical="center"/>
    </xf>
    <xf numFmtId="14" fontId="5" fillId="0" borderId="0" xfId="2" quotePrefix="1" applyNumberFormat="1" applyFont="1" applyFill="1" applyBorder="1" applyAlignment="1">
      <alignment horizontal="center" vertical="center" wrapText="1"/>
    </xf>
    <xf numFmtId="0" fontId="5" fillId="0" borderId="0" xfId="2" applyNumberFormat="1" applyFont="1" applyAlignment="1">
      <alignment horizontal="center"/>
    </xf>
    <xf numFmtId="41" fontId="5" fillId="0" borderId="0" xfId="2" applyFont="1" applyAlignment="1">
      <alignment horizontal="center" vertical="center"/>
    </xf>
    <xf numFmtId="41" fontId="5" fillId="0" borderId="0" xfId="2" applyFont="1" applyFill="1" applyAlignment="1">
      <alignment horizontal="center" vertical="center"/>
    </xf>
    <xf numFmtId="1" fontId="4" fillId="0" borderId="0" xfId="2" applyNumberFormat="1" applyFont="1" applyAlignment="1">
      <alignment horizontal="center"/>
    </xf>
    <xf numFmtId="164" fontId="10" fillId="2" borderId="0" xfId="5" applyNumberFormat="1" applyFont="1" applyFill="1" applyAlignment="1">
      <alignment horizontal="center" vertical="center"/>
    </xf>
    <xf numFmtId="0" fontId="10" fillId="2" borderId="0" xfId="2" applyNumberFormat="1" applyFont="1" applyFill="1"/>
    <xf numFmtId="165" fontId="10" fillId="2" borderId="0" xfId="1" applyNumberFormat="1" applyFont="1" applyFill="1"/>
    <xf numFmtId="165" fontId="11" fillId="0" borderId="0" xfId="1" applyNumberFormat="1" applyFont="1"/>
    <xf numFmtId="165" fontId="11" fillId="0" borderId="0" xfId="1" applyNumberFormat="1" applyFont="1" applyAlignment="1">
      <alignment horizontal="right"/>
    </xf>
    <xf numFmtId="165" fontId="10" fillId="0" borderId="0" xfId="1" applyNumberFormat="1" applyFont="1"/>
    <xf numFmtId="9" fontId="10" fillId="2" borderId="0" xfId="3" applyFont="1" applyFill="1"/>
    <xf numFmtId="0" fontId="10" fillId="0" borderId="0" xfId="4" applyFont="1"/>
    <xf numFmtId="1" fontId="12" fillId="0" borderId="0" xfId="2" applyNumberFormat="1" applyFont="1" applyAlignment="1">
      <alignment horizontal="center"/>
    </xf>
    <xf numFmtId="164" fontId="13" fillId="2" borderId="0" xfId="5" applyNumberFormat="1" applyFont="1" applyFill="1" applyAlignment="1">
      <alignment horizontal="center" vertical="center"/>
    </xf>
    <xf numFmtId="0" fontId="13" fillId="2" borderId="0" xfId="2" applyNumberFormat="1" applyFont="1" applyFill="1"/>
    <xf numFmtId="165" fontId="13" fillId="2" borderId="0" xfId="1" applyNumberFormat="1" applyFont="1" applyFill="1"/>
    <xf numFmtId="165" fontId="14" fillId="0" borderId="0" xfId="1" applyNumberFormat="1" applyFont="1"/>
    <xf numFmtId="165" fontId="14" fillId="0" borderId="0" xfId="1" applyNumberFormat="1" applyFont="1" applyAlignment="1">
      <alignment horizontal="right"/>
    </xf>
    <xf numFmtId="165" fontId="13" fillId="0" borderId="0" xfId="1" applyNumberFormat="1" applyFont="1"/>
    <xf numFmtId="9" fontId="13" fillId="2" borderId="0" xfId="3" applyFont="1" applyFill="1"/>
    <xf numFmtId="0" fontId="13" fillId="0" borderId="0" xfId="4" applyFont="1"/>
    <xf numFmtId="17" fontId="10" fillId="2" borderId="0" xfId="4" applyNumberFormat="1" applyFont="1" applyFill="1" applyAlignment="1">
      <alignment horizontal="center"/>
    </xf>
    <xf numFmtId="0" fontId="10" fillId="2" borderId="0" xfId="4" applyFont="1" applyFill="1"/>
    <xf numFmtId="0" fontId="10" fillId="2" borderId="0" xfId="4" applyFont="1" applyFill="1" applyAlignment="1">
      <alignment horizontal="center"/>
    </xf>
    <xf numFmtId="0" fontId="13" fillId="2" borderId="0" xfId="4" applyFont="1" applyFill="1" applyAlignment="1">
      <alignment horizontal="center"/>
    </xf>
    <xf numFmtId="0" fontId="13" fillId="2" borderId="0" xfId="4" applyFont="1" applyFill="1"/>
    <xf numFmtId="10" fontId="13" fillId="2" borderId="0" xfId="3" applyNumberFormat="1" applyFont="1" applyFill="1"/>
    <xf numFmtId="10" fontId="10" fillId="2" borderId="0" xfId="3" applyNumberFormat="1" applyFont="1" applyFill="1"/>
    <xf numFmtId="17" fontId="13" fillId="2" borderId="0" xfId="4" applyNumberFormat="1" applyFont="1" applyFill="1" applyAlignment="1">
      <alignment horizontal="center"/>
    </xf>
    <xf numFmtId="0" fontId="13" fillId="2" borderId="1" xfId="4" applyFont="1" applyFill="1" applyBorder="1" applyAlignment="1">
      <alignment horizontal="center"/>
    </xf>
    <xf numFmtId="0" fontId="13" fillId="2" borderId="1" xfId="2" applyNumberFormat="1" applyFont="1" applyFill="1" applyBorder="1"/>
    <xf numFmtId="10" fontId="13" fillId="2" borderId="1" xfId="3" applyNumberFormat="1" applyFont="1" applyFill="1" applyBorder="1"/>
    <xf numFmtId="165" fontId="10" fillId="0" borderId="2" xfId="1" applyNumberFormat="1" applyFont="1" applyBorder="1"/>
    <xf numFmtId="0" fontId="0" fillId="0" borderId="1" xfId="0" applyBorder="1"/>
    <xf numFmtId="165" fontId="15" fillId="0" borderId="0" xfId="1" applyNumberFormat="1" applyFont="1"/>
    <xf numFmtId="165" fontId="10" fillId="0" borderId="0" xfId="1" applyNumberFormat="1" applyFont="1" applyBorder="1"/>
    <xf numFmtId="0" fontId="16" fillId="0" borderId="0" xfId="0" applyFont="1"/>
    <xf numFmtId="6" fontId="4" fillId="0" borderId="0" xfId="6" applyNumberFormat="1" applyFont="1"/>
    <xf numFmtId="0" fontId="5" fillId="0" borderId="1" xfId="7" applyNumberFormat="1" applyFont="1" applyBorder="1" applyAlignment="1">
      <alignment horizontal="center"/>
    </xf>
    <xf numFmtId="0" fontId="5" fillId="0" borderId="1" xfId="7" applyNumberFormat="1" applyFont="1" applyBorder="1" applyAlignment="1">
      <alignment horizontal="center" wrapText="1"/>
    </xf>
    <xf numFmtId="0" fontId="5" fillId="0" borderId="0" xfId="7" applyNumberFormat="1" applyFont="1" applyAlignment="1">
      <alignment horizontal="center"/>
    </xf>
    <xf numFmtId="14" fontId="5" fillId="2" borderId="1" xfId="7" quotePrefix="1" applyNumberFormat="1" applyFont="1" applyFill="1" applyBorder="1" applyAlignment="1">
      <alignment horizontal="center" vertical="center" wrapText="1"/>
    </xf>
    <xf numFmtId="41" fontId="9" fillId="0" borderId="0" xfId="7" quotePrefix="1" applyFont="1" applyAlignment="1">
      <alignment horizontal="center" vertical="center"/>
    </xf>
    <xf numFmtId="41" fontId="9" fillId="0" borderId="0" xfId="7" applyFont="1" applyAlignment="1">
      <alignment horizontal="center" vertical="center"/>
    </xf>
    <xf numFmtId="41" fontId="5" fillId="0" borderId="0" xfId="7" applyFont="1" applyAlignment="1">
      <alignment horizontal="center" vertical="center"/>
    </xf>
    <xf numFmtId="41" fontId="7" fillId="0" borderId="0" xfId="7" applyFont="1" applyAlignment="1">
      <alignment horizontal="center" vertical="center"/>
    </xf>
    <xf numFmtId="41" fontId="0" fillId="0" borderId="0" xfId="0" applyNumberFormat="1"/>
    <xf numFmtId="1" fontId="12" fillId="0" borderId="0" xfId="7" applyNumberFormat="1" applyFont="1" applyAlignment="1">
      <alignment horizontal="center"/>
    </xf>
    <xf numFmtId="0" fontId="13" fillId="2" borderId="0" xfId="7" quotePrefix="1" applyNumberFormat="1" applyFont="1" applyFill="1" applyAlignment="1">
      <alignment horizontal="left" wrapText="1" indent="1"/>
    </xf>
    <xf numFmtId="165" fontId="17" fillId="2" borderId="0" xfId="1" applyNumberFormat="1" applyFont="1" applyFill="1"/>
    <xf numFmtId="41" fontId="18" fillId="0" borderId="0" xfId="0" applyNumberFormat="1" applyFont="1"/>
    <xf numFmtId="1" fontId="4" fillId="0" borderId="0" xfId="7" applyNumberFormat="1" applyFont="1" applyAlignment="1">
      <alignment horizontal="center"/>
    </xf>
    <xf numFmtId="0" fontId="10" fillId="2" borderId="0" xfId="7" quotePrefix="1" applyNumberFormat="1" applyFont="1" applyFill="1" applyAlignment="1">
      <alignment horizontal="left" wrapText="1" indent="1"/>
    </xf>
    <xf numFmtId="0" fontId="11" fillId="0" borderId="0" xfId="7" applyNumberFormat="1" applyFont="1" applyAlignment="1">
      <alignment horizontal="center"/>
    </xf>
    <xf numFmtId="164" fontId="6" fillId="2" borderId="0" xfId="5" applyNumberFormat="1" applyFont="1" applyFill="1" applyAlignment="1">
      <alignment horizontal="center" vertical="center"/>
    </xf>
    <xf numFmtId="0" fontId="10" fillId="2" borderId="0" xfId="7" applyNumberFormat="1" applyFont="1" applyFill="1"/>
    <xf numFmtId="0" fontId="10" fillId="0" borderId="0" xfId="7" applyNumberFormat="1" applyFont="1" applyAlignment="1">
      <alignment horizontal="center"/>
    </xf>
    <xf numFmtId="0" fontId="10" fillId="2" borderId="1" xfId="7" quotePrefix="1" applyNumberFormat="1" applyFont="1" applyFill="1" applyBorder="1" applyAlignment="1">
      <alignment horizontal="left" wrapText="1" indent="1"/>
    </xf>
    <xf numFmtId="164" fontId="10" fillId="2" borderId="1" xfId="5" applyNumberFormat="1" applyFont="1" applyFill="1" applyBorder="1" applyAlignment="1">
      <alignment horizontal="center" vertical="center"/>
    </xf>
    <xf numFmtId="0" fontId="10" fillId="0" borderId="0" xfId="7" quotePrefix="1" applyNumberFormat="1" applyFont="1" applyAlignment="1">
      <alignment horizontal="left" indent="1"/>
    </xf>
    <xf numFmtId="0" fontId="10" fillId="0" borderId="0" xfId="7" applyNumberFormat="1" applyFont="1"/>
    <xf numFmtId="0" fontId="10" fillId="0" borderId="2" xfId="7" applyNumberFormat="1" applyFont="1" applyBorder="1"/>
    <xf numFmtId="0" fontId="10" fillId="0" borderId="2" xfId="7" applyNumberFormat="1" applyFont="1" applyBorder="1" applyAlignment="1">
      <alignment horizontal="center"/>
    </xf>
    <xf numFmtId="165" fontId="11" fillId="0" borderId="2" xfId="1" applyNumberFormat="1" applyFont="1" applyBorder="1"/>
    <xf numFmtId="165" fontId="11" fillId="0" borderId="2" xfId="1" applyNumberFormat="1" applyFon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1" xfId="0" applyFont="1" applyBorder="1"/>
    <xf numFmtId="0" fontId="0" fillId="0" borderId="0" xfId="0" applyAlignment="1">
      <alignment horizontal="center"/>
    </xf>
    <xf numFmtId="165" fontId="15" fillId="0" borderId="0" xfId="0" applyNumberFormat="1" applyFont="1"/>
    <xf numFmtId="165" fontId="10" fillId="0" borderId="0" xfId="4" applyNumberFormat="1" applyFont="1"/>
    <xf numFmtId="0" fontId="15" fillId="0" borderId="0" xfId="0" applyFont="1"/>
    <xf numFmtId="164" fontId="10" fillId="0" borderId="0" xfId="5" applyNumberFormat="1" applyFont="1" applyAlignment="1">
      <alignment horizontal="center" vertical="center"/>
    </xf>
    <xf numFmtId="0" fontId="10" fillId="0" borderId="0" xfId="7" applyNumberFormat="1" applyFont="1" applyFill="1"/>
    <xf numFmtId="165" fontId="10" fillId="0" borderId="0" xfId="1" applyNumberFormat="1" applyFont="1" applyFill="1"/>
    <xf numFmtId="165" fontId="11" fillId="0" borderId="0" xfId="1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3" borderId="0" xfId="7" applyNumberFormat="1" applyFont="1" applyFill="1" applyAlignment="1">
      <alignment horizontal="center"/>
    </xf>
    <xf numFmtId="0" fontId="20" fillId="0" borderId="0" xfId="7" applyNumberFormat="1" applyFont="1" applyAlignment="1">
      <alignment horizontal="center"/>
    </xf>
    <xf numFmtId="0" fontId="21" fillId="3" borderId="0" xfId="7" applyNumberFormat="1" applyFont="1" applyFill="1" applyAlignment="1">
      <alignment horizontal="center"/>
    </xf>
    <xf numFmtId="0" fontId="22" fillId="3" borderId="0" xfId="7" applyNumberFormat="1" applyFont="1" applyFill="1" applyAlignment="1">
      <alignment horizontal="center"/>
    </xf>
    <xf numFmtId="0" fontId="23" fillId="0" borderId="0" xfId="0" applyFont="1" applyAlignment="1">
      <alignment horizontal="left"/>
    </xf>
    <xf numFmtId="0" fontId="20" fillId="0" borderId="0" xfId="4" applyFont="1"/>
    <xf numFmtId="0" fontId="20" fillId="0" borderId="0" xfId="2" applyNumberFormat="1" applyFont="1" applyAlignment="1">
      <alignment horizontal="center"/>
    </xf>
    <xf numFmtId="0" fontId="22" fillId="3" borderId="0" xfId="2" applyNumberFormat="1" applyFont="1" applyFill="1" applyAlignment="1">
      <alignment horizontal="center"/>
    </xf>
    <xf numFmtId="0" fontId="21" fillId="3" borderId="0" xfId="2" applyNumberFormat="1" applyFont="1" applyFill="1" applyAlignment="1">
      <alignment horizontal="center"/>
    </xf>
    <xf numFmtId="0" fontId="24" fillId="0" borderId="0" xfId="0" applyFont="1"/>
    <xf numFmtId="0" fontId="25" fillId="0" borderId="0" xfId="4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</cellXfs>
  <cellStyles count="8">
    <cellStyle name="Comma" xfId="1" builtinId="3"/>
    <cellStyle name="Comma [0]" xfId="2" builtinId="6"/>
    <cellStyle name="Comma [0] 2" xfId="7" xr:uid="{7D917138-AB96-43E3-9D92-23CA8379365B}"/>
    <cellStyle name="Currency 2" xfId="6" xr:uid="{681A2737-7A15-44F6-BCB1-53D2B8FD1388}"/>
    <cellStyle name="Normal" xfId="0" builtinId="0"/>
    <cellStyle name="Normal 2" xfId="4" xr:uid="{101C35D5-E075-4424-BF44-AB119F8107DC}"/>
    <cellStyle name="Normal 5 2" xfId="5" xr:uid="{71BEA02D-AC77-4879-AFF2-126D02F4F913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lesniewicz\AppData\Local\Microsoft\Windows\INetCache\Content.Outlook\0A1A5K3W\Versant%20-%20Att%20F%20-%20App%20B%20-%20Att%201%20(Regional)%20Response.xlsx" TargetMode="External"/><Relationship Id="rId1" Type="http://schemas.openxmlformats.org/officeDocument/2006/relationships/externalLinkPath" Target="file:///C:\Users\tolesniewicz\AppData\Local\Microsoft\Windows\INetCache\Content.Outlook\0A1A5K3W\Versant%20-%20Att%20F%20-%20App%20B%20-%20Att%201%20(Regional)%20Respons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lesniewicz\AppData\Local\Microsoft\Windows\INetCache\Content.Outlook\0A1A5K3W\Versant%20-%20Att%20F%20-%20App%20B%20-%20Att%202%20(Local)%20Response.xlsx" TargetMode="External"/><Relationship Id="rId1" Type="http://schemas.openxmlformats.org/officeDocument/2006/relationships/externalLinkPath" Target="file:///C:\Users\tolesniewicz\AppData\Local\Microsoft\Windows\INetCache\Content.Outlook\0A1A5K3W\Versant%20-%20Att%20F%20-%20App%20B%20-%20Att%202%20(Local)%20Respon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WS 1 Regional Service ATRR"/>
      <sheetName val="WS 2 Specific Items"/>
      <sheetName val="WS 3 Incremental"/>
      <sheetName val="WS 3a Investment Base Calcs"/>
      <sheetName val="WS 3b IRIT"/>
      <sheetName val="WS 3c Post 2003 IRIT"/>
      <sheetName val="WS 4 Forecast "/>
      <sheetName val="WS 4a Yr 1 ADIT Proration"/>
      <sheetName val="WS 4b Yr 2 ADIT Proration"/>
      <sheetName val="WS 5 True-up Interest"/>
      <sheetName val="ATTACHMENTS -&gt;"/>
      <sheetName val="ATT VP-1"/>
      <sheetName val="Attachment Supp -&gt;"/>
      <sheetName val="Attachment Supp TOC"/>
      <sheetName val="Attachment Supp - 1"/>
      <sheetName val="Attachment Supp -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Versant Power (Bangor Hydro District)</v>
          </cell>
        </row>
      </sheetData>
      <sheetData sheetId="15">
        <row r="3">
          <cell r="A3" t="str">
            <v>Per Attachment 1 of Appendix B to Attachment F of the ISO New England Inc. Open Access Transmission Tariff</v>
          </cell>
        </row>
        <row r="5">
          <cell r="A5" t="str">
            <v>For Costs in 2023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WS 1 Local Service ATRR"/>
      <sheetName val="WS 2 VP Inv Base Detail"/>
      <sheetName val="WS 2a VP Expense Detail"/>
      <sheetName val="WS 2b VP Revenue Credits"/>
      <sheetName val="WS 3 Forecast "/>
      <sheetName val="WS 3a Yr 1 ADIT Proration"/>
      <sheetName val="WS 3b Yr 2 ADIT Proration"/>
      <sheetName val="WS 4 True-up Interest"/>
      <sheetName val="ATTACHMENTS -&gt;"/>
      <sheetName val="ATT VP-1 "/>
      <sheetName val="Attachment Supp -&gt;"/>
      <sheetName val="Attachment Supp TOC"/>
      <sheetName val="Attachment Supp - 1"/>
      <sheetName val="Attachment Supp -2"/>
      <sheetName val="Attachment Supp -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Versant Power (Bangor Hydro District)</v>
          </cell>
        </row>
      </sheetData>
      <sheetData sheetId="13">
        <row r="3">
          <cell r="A3" t="str">
            <v>Per Attachment 2 of Appendix B to Attachment F of the ISO New England Inc. Open Access Transmission Tariff</v>
          </cell>
        </row>
        <row r="5">
          <cell r="A5" t="str">
            <v>For Costs in 2023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685F2-A286-4960-A816-6228FB54EBBE}">
  <sheetPr>
    <pageSetUpPr fitToPage="1"/>
  </sheetPr>
  <dimension ref="A1:AA105"/>
  <sheetViews>
    <sheetView tabSelected="1" zoomScale="70" zoomScaleNormal="70" zoomScalePageLayoutView="55" workbookViewId="0">
      <selection activeCell="F12" sqref="F12"/>
    </sheetView>
  </sheetViews>
  <sheetFormatPr defaultRowHeight="13.2" x14ac:dyDescent="0.25"/>
  <cols>
    <col min="1" max="1" width="7.88671875" style="8" bestFit="1" customWidth="1"/>
    <col min="2" max="2" width="30.88671875" style="1" bestFit="1" customWidth="1"/>
    <col min="3" max="3" width="16.88671875" style="8" customWidth="1"/>
    <col min="4" max="4" width="17.109375" style="8" customWidth="1"/>
    <col min="5" max="5" width="54.5546875" style="1" bestFit="1" customWidth="1"/>
    <col min="6" max="6" width="46" style="8" customWidth="1"/>
    <col min="7" max="7" width="15.88671875" style="1" bestFit="1" customWidth="1"/>
    <col min="8" max="8" width="2.88671875" style="1" customWidth="1"/>
    <col min="9" max="9" width="15.88671875" style="56" customWidth="1"/>
    <col min="10" max="10" width="1.5546875" style="1" customWidth="1"/>
    <col min="11" max="11" width="15.88671875" style="1" customWidth="1"/>
    <col min="12" max="12" width="1.5546875" style="1" customWidth="1"/>
    <col min="13" max="13" width="15.88671875" style="1" customWidth="1"/>
    <col min="14" max="14" width="1.5546875" style="1" customWidth="1"/>
    <col min="15" max="15" width="19.88671875" style="1" bestFit="1" customWidth="1"/>
    <col min="16" max="16" width="28.88671875" style="1" bestFit="1" customWidth="1"/>
    <col min="17" max="17" width="15.88671875" style="1" bestFit="1" customWidth="1"/>
    <col min="18" max="18" width="2.88671875" style="1" customWidth="1"/>
    <col min="19" max="19" width="15.88671875" style="56" customWidth="1"/>
    <col min="20" max="20" width="1.5546875" style="1" customWidth="1"/>
    <col min="21" max="21" width="15.88671875" style="1" customWidth="1"/>
    <col min="22" max="22" width="1.5546875" style="1" customWidth="1"/>
    <col min="23" max="23" width="15.88671875" style="1" customWidth="1"/>
    <col min="24" max="24" width="1.5546875" style="1" customWidth="1"/>
    <col min="25" max="25" width="21.109375" style="1" customWidth="1"/>
    <col min="26" max="26" width="2.88671875" style="1" customWidth="1"/>
    <col min="27" max="27" width="27.5546875" style="1" customWidth="1"/>
    <col min="28" max="252" width="8.6640625" style="1"/>
    <col min="253" max="253" width="19.109375" style="1" customWidth="1"/>
    <col min="254" max="254" width="38.5546875" style="1" customWidth="1"/>
    <col min="255" max="255" width="16.44140625" style="1" customWidth="1"/>
    <col min="256" max="256" width="17" style="1" customWidth="1"/>
    <col min="257" max="257" width="12.5546875" style="1" bestFit="1" customWidth="1"/>
    <col min="258" max="508" width="8.6640625" style="1"/>
    <col min="509" max="509" width="19.109375" style="1" customWidth="1"/>
    <col min="510" max="510" width="38.5546875" style="1" customWidth="1"/>
    <col min="511" max="511" width="16.44140625" style="1" customWidth="1"/>
    <col min="512" max="512" width="17" style="1" customWidth="1"/>
    <col min="513" max="513" width="12.5546875" style="1" bestFit="1" customWidth="1"/>
    <col min="514" max="764" width="8.6640625" style="1"/>
    <col min="765" max="765" width="19.109375" style="1" customWidth="1"/>
    <col min="766" max="766" width="38.5546875" style="1" customWidth="1"/>
    <col min="767" max="767" width="16.44140625" style="1" customWidth="1"/>
    <col min="768" max="768" width="17" style="1" customWidth="1"/>
    <col min="769" max="769" width="12.5546875" style="1" bestFit="1" customWidth="1"/>
    <col min="770" max="1020" width="8.6640625" style="1"/>
    <col min="1021" max="1021" width="19.109375" style="1" customWidth="1"/>
    <col min="1022" max="1022" width="38.5546875" style="1" customWidth="1"/>
    <col min="1023" max="1023" width="16.44140625" style="1" customWidth="1"/>
    <col min="1024" max="1024" width="17" style="1" customWidth="1"/>
    <col min="1025" max="1025" width="12.5546875" style="1" bestFit="1" customWidth="1"/>
    <col min="1026" max="1276" width="8.6640625" style="1"/>
    <col min="1277" max="1277" width="19.109375" style="1" customWidth="1"/>
    <col min="1278" max="1278" width="38.5546875" style="1" customWidth="1"/>
    <col min="1279" max="1279" width="16.44140625" style="1" customWidth="1"/>
    <col min="1280" max="1280" width="17" style="1" customWidth="1"/>
    <col min="1281" max="1281" width="12.5546875" style="1" bestFit="1" customWidth="1"/>
    <col min="1282" max="1532" width="8.6640625" style="1"/>
    <col min="1533" max="1533" width="19.109375" style="1" customWidth="1"/>
    <col min="1534" max="1534" width="38.5546875" style="1" customWidth="1"/>
    <col min="1535" max="1535" width="16.44140625" style="1" customWidth="1"/>
    <col min="1536" max="1536" width="17" style="1" customWidth="1"/>
    <col min="1537" max="1537" width="12.5546875" style="1" bestFit="1" customWidth="1"/>
    <col min="1538" max="1788" width="8.6640625" style="1"/>
    <col min="1789" max="1789" width="19.109375" style="1" customWidth="1"/>
    <col min="1790" max="1790" width="38.5546875" style="1" customWidth="1"/>
    <col min="1791" max="1791" width="16.44140625" style="1" customWidth="1"/>
    <col min="1792" max="1792" width="17" style="1" customWidth="1"/>
    <col min="1793" max="1793" width="12.5546875" style="1" bestFit="1" customWidth="1"/>
    <col min="1794" max="2044" width="8.6640625" style="1"/>
    <col min="2045" max="2045" width="19.109375" style="1" customWidth="1"/>
    <col min="2046" max="2046" width="38.5546875" style="1" customWidth="1"/>
    <col min="2047" max="2047" width="16.44140625" style="1" customWidth="1"/>
    <col min="2048" max="2048" width="17" style="1" customWidth="1"/>
    <col min="2049" max="2049" width="12.5546875" style="1" bestFit="1" customWidth="1"/>
    <col min="2050" max="2300" width="8.6640625" style="1"/>
    <col min="2301" max="2301" width="19.109375" style="1" customWidth="1"/>
    <col min="2302" max="2302" width="38.5546875" style="1" customWidth="1"/>
    <col min="2303" max="2303" width="16.44140625" style="1" customWidth="1"/>
    <col min="2304" max="2304" width="17" style="1" customWidth="1"/>
    <col min="2305" max="2305" width="12.5546875" style="1" bestFit="1" customWidth="1"/>
    <col min="2306" max="2556" width="8.6640625" style="1"/>
    <col min="2557" max="2557" width="19.109375" style="1" customWidth="1"/>
    <col min="2558" max="2558" width="38.5546875" style="1" customWidth="1"/>
    <col min="2559" max="2559" width="16.44140625" style="1" customWidth="1"/>
    <col min="2560" max="2560" width="17" style="1" customWidth="1"/>
    <col min="2561" max="2561" width="12.5546875" style="1" bestFit="1" customWidth="1"/>
    <col min="2562" max="2812" width="8.6640625" style="1"/>
    <col min="2813" max="2813" width="19.109375" style="1" customWidth="1"/>
    <col min="2814" max="2814" width="38.5546875" style="1" customWidth="1"/>
    <col min="2815" max="2815" width="16.44140625" style="1" customWidth="1"/>
    <col min="2816" max="2816" width="17" style="1" customWidth="1"/>
    <col min="2817" max="2817" width="12.5546875" style="1" bestFit="1" customWidth="1"/>
    <col min="2818" max="3068" width="8.6640625" style="1"/>
    <col min="3069" max="3069" width="19.109375" style="1" customWidth="1"/>
    <col min="3070" max="3070" width="38.5546875" style="1" customWidth="1"/>
    <col min="3071" max="3071" width="16.44140625" style="1" customWidth="1"/>
    <col min="3072" max="3072" width="17" style="1" customWidth="1"/>
    <col min="3073" max="3073" width="12.5546875" style="1" bestFit="1" customWidth="1"/>
    <col min="3074" max="3324" width="8.6640625" style="1"/>
    <col min="3325" max="3325" width="19.109375" style="1" customWidth="1"/>
    <col min="3326" max="3326" width="38.5546875" style="1" customWidth="1"/>
    <col min="3327" max="3327" width="16.44140625" style="1" customWidth="1"/>
    <col min="3328" max="3328" width="17" style="1" customWidth="1"/>
    <col min="3329" max="3329" width="12.5546875" style="1" bestFit="1" customWidth="1"/>
    <col min="3330" max="3580" width="8.6640625" style="1"/>
    <col min="3581" max="3581" width="19.109375" style="1" customWidth="1"/>
    <col min="3582" max="3582" width="38.5546875" style="1" customWidth="1"/>
    <col min="3583" max="3583" width="16.44140625" style="1" customWidth="1"/>
    <col min="3584" max="3584" width="17" style="1" customWidth="1"/>
    <col min="3585" max="3585" width="12.5546875" style="1" bestFit="1" customWidth="1"/>
    <col min="3586" max="3836" width="8.6640625" style="1"/>
    <col min="3837" max="3837" width="19.109375" style="1" customWidth="1"/>
    <col min="3838" max="3838" width="38.5546875" style="1" customWidth="1"/>
    <col min="3839" max="3839" width="16.44140625" style="1" customWidth="1"/>
    <col min="3840" max="3840" width="17" style="1" customWidth="1"/>
    <col min="3841" max="3841" width="12.5546875" style="1" bestFit="1" customWidth="1"/>
    <col min="3842" max="4092" width="8.6640625" style="1"/>
    <col min="4093" max="4093" width="19.109375" style="1" customWidth="1"/>
    <col min="4094" max="4094" width="38.5546875" style="1" customWidth="1"/>
    <col min="4095" max="4095" width="16.44140625" style="1" customWidth="1"/>
    <col min="4096" max="4096" width="17" style="1" customWidth="1"/>
    <col min="4097" max="4097" width="12.5546875" style="1" bestFit="1" customWidth="1"/>
    <col min="4098" max="4348" width="8.6640625" style="1"/>
    <col min="4349" max="4349" width="19.109375" style="1" customWidth="1"/>
    <col min="4350" max="4350" width="38.5546875" style="1" customWidth="1"/>
    <col min="4351" max="4351" width="16.44140625" style="1" customWidth="1"/>
    <col min="4352" max="4352" width="17" style="1" customWidth="1"/>
    <col min="4353" max="4353" width="12.5546875" style="1" bestFit="1" customWidth="1"/>
    <col min="4354" max="4604" width="8.6640625" style="1"/>
    <col min="4605" max="4605" width="19.109375" style="1" customWidth="1"/>
    <col min="4606" max="4606" width="38.5546875" style="1" customWidth="1"/>
    <col min="4607" max="4607" width="16.44140625" style="1" customWidth="1"/>
    <col min="4608" max="4608" width="17" style="1" customWidth="1"/>
    <col min="4609" max="4609" width="12.5546875" style="1" bestFit="1" customWidth="1"/>
    <col min="4610" max="4860" width="8.6640625" style="1"/>
    <col min="4861" max="4861" width="19.109375" style="1" customWidth="1"/>
    <col min="4862" max="4862" width="38.5546875" style="1" customWidth="1"/>
    <col min="4863" max="4863" width="16.44140625" style="1" customWidth="1"/>
    <col min="4864" max="4864" width="17" style="1" customWidth="1"/>
    <col min="4865" max="4865" width="12.5546875" style="1" bestFit="1" customWidth="1"/>
    <col min="4866" max="5116" width="8.6640625" style="1"/>
    <col min="5117" max="5117" width="19.109375" style="1" customWidth="1"/>
    <col min="5118" max="5118" width="38.5546875" style="1" customWidth="1"/>
    <col min="5119" max="5119" width="16.44140625" style="1" customWidth="1"/>
    <col min="5120" max="5120" width="17" style="1" customWidth="1"/>
    <col min="5121" max="5121" width="12.5546875" style="1" bestFit="1" customWidth="1"/>
    <col min="5122" max="5372" width="8.6640625" style="1"/>
    <col min="5373" max="5373" width="19.109375" style="1" customWidth="1"/>
    <col min="5374" max="5374" width="38.5546875" style="1" customWidth="1"/>
    <col min="5375" max="5375" width="16.44140625" style="1" customWidth="1"/>
    <col min="5376" max="5376" width="17" style="1" customWidth="1"/>
    <col min="5377" max="5377" width="12.5546875" style="1" bestFit="1" customWidth="1"/>
    <col min="5378" max="5628" width="8.6640625" style="1"/>
    <col min="5629" max="5629" width="19.109375" style="1" customWidth="1"/>
    <col min="5630" max="5630" width="38.5546875" style="1" customWidth="1"/>
    <col min="5631" max="5631" width="16.44140625" style="1" customWidth="1"/>
    <col min="5632" max="5632" width="17" style="1" customWidth="1"/>
    <col min="5633" max="5633" width="12.5546875" style="1" bestFit="1" customWidth="1"/>
    <col min="5634" max="5884" width="8.6640625" style="1"/>
    <col min="5885" max="5885" width="19.109375" style="1" customWidth="1"/>
    <col min="5886" max="5886" width="38.5546875" style="1" customWidth="1"/>
    <col min="5887" max="5887" width="16.44140625" style="1" customWidth="1"/>
    <col min="5888" max="5888" width="17" style="1" customWidth="1"/>
    <col min="5889" max="5889" width="12.5546875" style="1" bestFit="1" customWidth="1"/>
    <col min="5890" max="6140" width="8.6640625" style="1"/>
    <col min="6141" max="6141" width="19.109375" style="1" customWidth="1"/>
    <col min="6142" max="6142" width="38.5546875" style="1" customWidth="1"/>
    <col min="6143" max="6143" width="16.44140625" style="1" customWidth="1"/>
    <col min="6144" max="6144" width="17" style="1" customWidth="1"/>
    <col min="6145" max="6145" width="12.5546875" style="1" bestFit="1" customWidth="1"/>
    <col min="6146" max="6396" width="8.6640625" style="1"/>
    <col min="6397" max="6397" width="19.109375" style="1" customWidth="1"/>
    <col min="6398" max="6398" width="38.5546875" style="1" customWidth="1"/>
    <col min="6399" max="6399" width="16.44140625" style="1" customWidth="1"/>
    <col min="6400" max="6400" width="17" style="1" customWidth="1"/>
    <col min="6401" max="6401" width="12.5546875" style="1" bestFit="1" customWidth="1"/>
    <col min="6402" max="6652" width="8.6640625" style="1"/>
    <col min="6653" max="6653" width="19.109375" style="1" customWidth="1"/>
    <col min="6654" max="6654" width="38.5546875" style="1" customWidth="1"/>
    <col min="6655" max="6655" width="16.44140625" style="1" customWidth="1"/>
    <col min="6656" max="6656" width="17" style="1" customWidth="1"/>
    <col min="6657" max="6657" width="12.5546875" style="1" bestFit="1" customWidth="1"/>
    <col min="6658" max="6908" width="8.6640625" style="1"/>
    <col min="6909" max="6909" width="19.109375" style="1" customWidth="1"/>
    <col min="6910" max="6910" width="38.5546875" style="1" customWidth="1"/>
    <col min="6911" max="6911" width="16.44140625" style="1" customWidth="1"/>
    <col min="6912" max="6912" width="17" style="1" customWidth="1"/>
    <col min="6913" max="6913" width="12.5546875" style="1" bestFit="1" customWidth="1"/>
    <col min="6914" max="7164" width="8.6640625" style="1"/>
    <col min="7165" max="7165" width="19.109375" style="1" customWidth="1"/>
    <col min="7166" max="7166" width="38.5546875" style="1" customWidth="1"/>
    <col min="7167" max="7167" width="16.44140625" style="1" customWidth="1"/>
    <col min="7168" max="7168" width="17" style="1" customWidth="1"/>
    <col min="7169" max="7169" width="12.5546875" style="1" bestFit="1" customWidth="1"/>
    <col min="7170" max="7420" width="8.6640625" style="1"/>
    <col min="7421" max="7421" width="19.109375" style="1" customWidth="1"/>
    <col min="7422" max="7422" width="38.5546875" style="1" customWidth="1"/>
    <col min="7423" max="7423" width="16.44140625" style="1" customWidth="1"/>
    <col min="7424" max="7424" width="17" style="1" customWidth="1"/>
    <col min="7425" max="7425" width="12.5546875" style="1" bestFit="1" customWidth="1"/>
    <col min="7426" max="7676" width="8.6640625" style="1"/>
    <col min="7677" max="7677" width="19.109375" style="1" customWidth="1"/>
    <col min="7678" max="7678" width="38.5546875" style="1" customWidth="1"/>
    <col min="7679" max="7679" width="16.44140625" style="1" customWidth="1"/>
    <col min="7680" max="7680" width="17" style="1" customWidth="1"/>
    <col min="7681" max="7681" width="12.5546875" style="1" bestFit="1" customWidth="1"/>
    <col min="7682" max="7932" width="8.6640625" style="1"/>
    <col min="7933" max="7933" width="19.109375" style="1" customWidth="1"/>
    <col min="7934" max="7934" width="38.5546875" style="1" customWidth="1"/>
    <col min="7935" max="7935" width="16.44140625" style="1" customWidth="1"/>
    <col min="7936" max="7936" width="17" style="1" customWidth="1"/>
    <col min="7937" max="7937" width="12.5546875" style="1" bestFit="1" customWidth="1"/>
    <col min="7938" max="8188" width="8.6640625" style="1"/>
    <col min="8189" max="8189" width="19.109375" style="1" customWidth="1"/>
    <col min="8190" max="8190" width="38.5546875" style="1" customWidth="1"/>
    <col min="8191" max="8191" width="16.44140625" style="1" customWidth="1"/>
    <col min="8192" max="8192" width="17" style="1" customWidth="1"/>
    <col min="8193" max="8193" width="12.5546875" style="1" bestFit="1" customWidth="1"/>
    <col min="8194" max="8444" width="8.6640625" style="1"/>
    <col min="8445" max="8445" width="19.109375" style="1" customWidth="1"/>
    <col min="8446" max="8446" width="38.5546875" style="1" customWidth="1"/>
    <col min="8447" max="8447" width="16.44140625" style="1" customWidth="1"/>
    <col min="8448" max="8448" width="17" style="1" customWidth="1"/>
    <col min="8449" max="8449" width="12.5546875" style="1" bestFit="1" customWidth="1"/>
    <col min="8450" max="8700" width="8.6640625" style="1"/>
    <col min="8701" max="8701" width="19.109375" style="1" customWidth="1"/>
    <col min="8702" max="8702" width="38.5546875" style="1" customWidth="1"/>
    <col min="8703" max="8703" width="16.44140625" style="1" customWidth="1"/>
    <col min="8704" max="8704" width="17" style="1" customWidth="1"/>
    <col min="8705" max="8705" width="12.5546875" style="1" bestFit="1" customWidth="1"/>
    <col min="8706" max="8956" width="8.6640625" style="1"/>
    <col min="8957" max="8957" width="19.109375" style="1" customWidth="1"/>
    <col min="8958" max="8958" width="38.5546875" style="1" customWidth="1"/>
    <col min="8959" max="8959" width="16.44140625" style="1" customWidth="1"/>
    <col min="8960" max="8960" width="17" style="1" customWidth="1"/>
    <col min="8961" max="8961" width="12.5546875" style="1" bestFit="1" customWidth="1"/>
    <col min="8962" max="9212" width="8.6640625" style="1"/>
    <col min="9213" max="9213" width="19.109375" style="1" customWidth="1"/>
    <col min="9214" max="9214" width="38.5546875" style="1" customWidth="1"/>
    <col min="9215" max="9215" width="16.44140625" style="1" customWidth="1"/>
    <col min="9216" max="9216" width="17" style="1" customWidth="1"/>
    <col min="9217" max="9217" width="12.5546875" style="1" bestFit="1" customWidth="1"/>
    <col min="9218" max="9468" width="8.6640625" style="1"/>
    <col min="9469" max="9469" width="19.109375" style="1" customWidth="1"/>
    <col min="9470" max="9470" width="38.5546875" style="1" customWidth="1"/>
    <col min="9471" max="9471" width="16.44140625" style="1" customWidth="1"/>
    <col min="9472" max="9472" width="17" style="1" customWidth="1"/>
    <col min="9473" max="9473" width="12.5546875" style="1" bestFit="1" customWidth="1"/>
    <col min="9474" max="9724" width="8.6640625" style="1"/>
    <col min="9725" max="9725" width="19.109375" style="1" customWidth="1"/>
    <col min="9726" max="9726" width="38.5546875" style="1" customWidth="1"/>
    <col min="9727" max="9727" width="16.44140625" style="1" customWidth="1"/>
    <col min="9728" max="9728" width="17" style="1" customWidth="1"/>
    <col min="9729" max="9729" width="12.5546875" style="1" bestFit="1" customWidth="1"/>
    <col min="9730" max="9980" width="8.6640625" style="1"/>
    <col min="9981" max="9981" width="19.109375" style="1" customWidth="1"/>
    <col min="9982" max="9982" width="38.5546875" style="1" customWidth="1"/>
    <col min="9983" max="9983" width="16.44140625" style="1" customWidth="1"/>
    <col min="9984" max="9984" width="17" style="1" customWidth="1"/>
    <col min="9985" max="9985" width="12.5546875" style="1" bestFit="1" customWidth="1"/>
    <col min="9986" max="10236" width="8.6640625" style="1"/>
    <col min="10237" max="10237" width="19.109375" style="1" customWidth="1"/>
    <col min="10238" max="10238" width="38.5546875" style="1" customWidth="1"/>
    <col min="10239" max="10239" width="16.44140625" style="1" customWidth="1"/>
    <col min="10240" max="10240" width="17" style="1" customWidth="1"/>
    <col min="10241" max="10241" width="12.5546875" style="1" bestFit="1" customWidth="1"/>
    <col min="10242" max="10492" width="8.6640625" style="1"/>
    <col min="10493" max="10493" width="19.109375" style="1" customWidth="1"/>
    <col min="10494" max="10494" width="38.5546875" style="1" customWidth="1"/>
    <col min="10495" max="10495" width="16.44140625" style="1" customWidth="1"/>
    <col min="10496" max="10496" width="17" style="1" customWidth="1"/>
    <col min="10497" max="10497" width="12.5546875" style="1" bestFit="1" customWidth="1"/>
    <col min="10498" max="10748" width="8.6640625" style="1"/>
    <col min="10749" max="10749" width="19.109375" style="1" customWidth="1"/>
    <col min="10750" max="10750" width="38.5546875" style="1" customWidth="1"/>
    <col min="10751" max="10751" width="16.44140625" style="1" customWidth="1"/>
    <col min="10752" max="10752" width="17" style="1" customWidth="1"/>
    <col min="10753" max="10753" width="12.5546875" style="1" bestFit="1" customWidth="1"/>
    <col min="10754" max="11004" width="8.6640625" style="1"/>
    <col min="11005" max="11005" width="19.109375" style="1" customWidth="1"/>
    <col min="11006" max="11006" width="38.5546875" style="1" customWidth="1"/>
    <col min="11007" max="11007" width="16.44140625" style="1" customWidth="1"/>
    <col min="11008" max="11008" width="17" style="1" customWidth="1"/>
    <col min="11009" max="11009" width="12.5546875" style="1" bestFit="1" customWidth="1"/>
    <col min="11010" max="11260" width="8.6640625" style="1"/>
    <col min="11261" max="11261" width="19.109375" style="1" customWidth="1"/>
    <col min="11262" max="11262" width="38.5546875" style="1" customWidth="1"/>
    <col min="11263" max="11263" width="16.44140625" style="1" customWidth="1"/>
    <col min="11264" max="11264" width="17" style="1" customWidth="1"/>
    <col min="11265" max="11265" width="12.5546875" style="1" bestFit="1" customWidth="1"/>
    <col min="11266" max="11516" width="8.6640625" style="1"/>
    <col min="11517" max="11517" width="19.109375" style="1" customWidth="1"/>
    <col min="11518" max="11518" width="38.5546875" style="1" customWidth="1"/>
    <col min="11519" max="11519" width="16.44140625" style="1" customWidth="1"/>
    <col min="11520" max="11520" width="17" style="1" customWidth="1"/>
    <col min="11521" max="11521" width="12.5546875" style="1" bestFit="1" customWidth="1"/>
    <col min="11522" max="11772" width="8.6640625" style="1"/>
    <col min="11773" max="11773" width="19.109375" style="1" customWidth="1"/>
    <col min="11774" max="11774" width="38.5546875" style="1" customWidth="1"/>
    <col min="11775" max="11775" width="16.44140625" style="1" customWidth="1"/>
    <col min="11776" max="11776" width="17" style="1" customWidth="1"/>
    <col min="11777" max="11777" width="12.5546875" style="1" bestFit="1" customWidth="1"/>
    <col min="11778" max="12028" width="8.6640625" style="1"/>
    <col min="12029" max="12029" width="19.109375" style="1" customWidth="1"/>
    <col min="12030" max="12030" width="38.5546875" style="1" customWidth="1"/>
    <col min="12031" max="12031" width="16.44140625" style="1" customWidth="1"/>
    <col min="12032" max="12032" width="17" style="1" customWidth="1"/>
    <col min="12033" max="12033" width="12.5546875" style="1" bestFit="1" customWidth="1"/>
    <col min="12034" max="12284" width="8.6640625" style="1"/>
    <col min="12285" max="12285" width="19.109375" style="1" customWidth="1"/>
    <col min="12286" max="12286" width="38.5546875" style="1" customWidth="1"/>
    <col min="12287" max="12287" width="16.44140625" style="1" customWidth="1"/>
    <col min="12288" max="12288" width="17" style="1" customWidth="1"/>
    <col min="12289" max="12289" width="12.5546875" style="1" bestFit="1" customWidth="1"/>
    <col min="12290" max="12540" width="8.6640625" style="1"/>
    <col min="12541" max="12541" width="19.109375" style="1" customWidth="1"/>
    <col min="12542" max="12542" width="38.5546875" style="1" customWidth="1"/>
    <col min="12543" max="12543" width="16.44140625" style="1" customWidth="1"/>
    <col min="12544" max="12544" width="17" style="1" customWidth="1"/>
    <col min="12545" max="12545" width="12.5546875" style="1" bestFit="1" customWidth="1"/>
    <col min="12546" max="12796" width="8.6640625" style="1"/>
    <col min="12797" max="12797" width="19.109375" style="1" customWidth="1"/>
    <col min="12798" max="12798" width="38.5546875" style="1" customWidth="1"/>
    <col min="12799" max="12799" width="16.44140625" style="1" customWidth="1"/>
    <col min="12800" max="12800" width="17" style="1" customWidth="1"/>
    <col min="12801" max="12801" width="12.5546875" style="1" bestFit="1" customWidth="1"/>
    <col min="12802" max="13052" width="8.6640625" style="1"/>
    <col min="13053" max="13053" width="19.109375" style="1" customWidth="1"/>
    <col min="13054" max="13054" width="38.5546875" style="1" customWidth="1"/>
    <col min="13055" max="13055" width="16.44140625" style="1" customWidth="1"/>
    <col min="13056" max="13056" width="17" style="1" customWidth="1"/>
    <col min="13057" max="13057" width="12.5546875" style="1" bestFit="1" customWidth="1"/>
    <col min="13058" max="13308" width="8.6640625" style="1"/>
    <col min="13309" max="13309" width="19.109375" style="1" customWidth="1"/>
    <col min="13310" max="13310" width="38.5546875" style="1" customWidth="1"/>
    <col min="13311" max="13311" width="16.44140625" style="1" customWidth="1"/>
    <col min="13312" max="13312" width="17" style="1" customWidth="1"/>
    <col min="13313" max="13313" width="12.5546875" style="1" bestFit="1" customWidth="1"/>
    <col min="13314" max="13564" width="8.6640625" style="1"/>
    <col min="13565" max="13565" width="19.109375" style="1" customWidth="1"/>
    <col min="13566" max="13566" width="38.5546875" style="1" customWidth="1"/>
    <col min="13567" max="13567" width="16.44140625" style="1" customWidth="1"/>
    <col min="13568" max="13568" width="17" style="1" customWidth="1"/>
    <col min="13569" max="13569" width="12.5546875" style="1" bestFit="1" customWidth="1"/>
    <col min="13570" max="13820" width="8.6640625" style="1"/>
    <col min="13821" max="13821" width="19.109375" style="1" customWidth="1"/>
    <col min="13822" max="13822" width="38.5546875" style="1" customWidth="1"/>
    <col min="13823" max="13823" width="16.44140625" style="1" customWidth="1"/>
    <col min="13824" max="13824" width="17" style="1" customWidth="1"/>
    <col min="13825" max="13825" width="12.5546875" style="1" bestFit="1" customWidth="1"/>
    <col min="13826" max="14076" width="8.6640625" style="1"/>
    <col min="14077" max="14077" width="19.109375" style="1" customWidth="1"/>
    <col min="14078" max="14078" width="38.5546875" style="1" customWidth="1"/>
    <col min="14079" max="14079" width="16.44140625" style="1" customWidth="1"/>
    <col min="14080" max="14080" width="17" style="1" customWidth="1"/>
    <col min="14081" max="14081" width="12.5546875" style="1" bestFit="1" customWidth="1"/>
    <col min="14082" max="14332" width="8.6640625" style="1"/>
    <col min="14333" max="14333" width="19.109375" style="1" customWidth="1"/>
    <col min="14334" max="14334" width="38.5546875" style="1" customWidth="1"/>
    <col min="14335" max="14335" width="16.44140625" style="1" customWidth="1"/>
    <col min="14336" max="14336" width="17" style="1" customWidth="1"/>
    <col min="14337" max="14337" width="12.5546875" style="1" bestFit="1" customWidth="1"/>
    <col min="14338" max="14588" width="8.6640625" style="1"/>
    <col min="14589" max="14589" width="19.109375" style="1" customWidth="1"/>
    <col min="14590" max="14590" width="38.5546875" style="1" customWidth="1"/>
    <col min="14591" max="14591" width="16.44140625" style="1" customWidth="1"/>
    <col min="14592" max="14592" width="17" style="1" customWidth="1"/>
    <col min="14593" max="14593" width="12.5546875" style="1" bestFit="1" customWidth="1"/>
    <col min="14594" max="14844" width="8.6640625" style="1"/>
    <col min="14845" max="14845" width="19.109375" style="1" customWidth="1"/>
    <col min="14846" max="14846" width="38.5546875" style="1" customWidth="1"/>
    <col min="14847" max="14847" width="16.44140625" style="1" customWidth="1"/>
    <col min="14848" max="14848" width="17" style="1" customWidth="1"/>
    <col min="14849" max="14849" width="12.5546875" style="1" bestFit="1" customWidth="1"/>
    <col min="14850" max="15100" width="8.6640625" style="1"/>
    <col min="15101" max="15101" width="19.109375" style="1" customWidth="1"/>
    <col min="15102" max="15102" width="38.5546875" style="1" customWidth="1"/>
    <col min="15103" max="15103" width="16.44140625" style="1" customWidth="1"/>
    <col min="15104" max="15104" width="17" style="1" customWidth="1"/>
    <col min="15105" max="15105" width="12.5546875" style="1" bestFit="1" customWidth="1"/>
    <col min="15106" max="15356" width="8.6640625" style="1"/>
    <col min="15357" max="15357" width="19.109375" style="1" customWidth="1"/>
    <col min="15358" max="15358" width="38.5546875" style="1" customWidth="1"/>
    <col min="15359" max="15359" width="16.44140625" style="1" customWidth="1"/>
    <col min="15360" max="15360" width="17" style="1" customWidth="1"/>
    <col min="15361" max="15361" width="12.5546875" style="1" bestFit="1" customWidth="1"/>
    <col min="15362" max="15612" width="8.6640625" style="1"/>
    <col min="15613" max="15613" width="19.109375" style="1" customWidth="1"/>
    <col min="15614" max="15614" width="38.5546875" style="1" customWidth="1"/>
    <col min="15615" max="15615" width="16.44140625" style="1" customWidth="1"/>
    <col min="15616" max="15616" width="17" style="1" customWidth="1"/>
    <col min="15617" max="15617" width="12.5546875" style="1" bestFit="1" customWidth="1"/>
    <col min="15618" max="15868" width="8.6640625" style="1"/>
    <col min="15869" max="15869" width="19.109375" style="1" customWidth="1"/>
    <col min="15870" max="15870" width="38.5546875" style="1" customWidth="1"/>
    <col min="15871" max="15871" width="16.44140625" style="1" customWidth="1"/>
    <col min="15872" max="15872" width="17" style="1" customWidth="1"/>
    <col min="15873" max="15873" width="12.5546875" style="1" bestFit="1" customWidth="1"/>
    <col min="15874" max="16124" width="8.6640625" style="1"/>
    <col min="16125" max="16125" width="19.109375" style="1" customWidth="1"/>
    <col min="16126" max="16126" width="38.5546875" style="1" customWidth="1"/>
    <col min="16127" max="16127" width="16.44140625" style="1" customWidth="1"/>
    <col min="16128" max="16128" width="17" style="1" customWidth="1"/>
    <col min="16129" max="16129" width="12.5546875" style="1" bestFit="1" customWidth="1"/>
    <col min="16130" max="16384" width="8.6640625" style="1"/>
  </cols>
  <sheetData>
    <row r="1" spans="1:27" x14ac:dyDescent="0.25">
      <c r="A1" s="108" t="str">
        <f>'[1]Attachment Supp TOC'!A1</f>
        <v>Versant Power (Bangor Hydro District)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27" x14ac:dyDescent="0.2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</row>
    <row r="3" spans="1:27" x14ac:dyDescent="0.25">
      <c r="A3" s="109" t="str">
        <f>'[1]Attachment Supp - 1'!A3</f>
        <v>Per Attachment 1 of Appendix B to Attachment F of the ISO New England Inc. Open Access Transmission Tariff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</row>
    <row r="4" spans="1:27" x14ac:dyDescent="0.25">
      <c r="A4" s="108" t="s">
        <v>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</row>
    <row r="5" spans="1:27" x14ac:dyDescent="0.25">
      <c r="A5" s="110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</row>
    <row r="6" spans="1:27" x14ac:dyDescent="0.25">
      <c r="A6" s="108" t="str">
        <f>'[1]Attachment Supp - 1'!A5</f>
        <v>For Costs in 2023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</row>
    <row r="7" spans="1:27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7" ht="15.6" x14ac:dyDescent="0.3">
      <c r="A8" s="2"/>
      <c r="B8" s="95"/>
      <c r="C8" s="96"/>
      <c r="D8" s="2"/>
      <c r="E8" s="2"/>
      <c r="F8" s="2"/>
      <c r="G8" s="3"/>
      <c r="H8" s="3"/>
      <c r="I8" s="3"/>
      <c r="Q8" s="3"/>
      <c r="R8" s="3"/>
      <c r="S8" s="3"/>
    </row>
    <row r="9" spans="1:27" x14ac:dyDescent="0.25">
      <c r="A9" s="2"/>
      <c r="B9" s="2"/>
      <c r="C9" s="2"/>
      <c r="D9" s="2"/>
      <c r="E9" s="2"/>
      <c r="F9" s="2"/>
      <c r="G9" s="3"/>
      <c r="H9" s="3"/>
      <c r="I9" s="3"/>
      <c r="Q9" s="3"/>
      <c r="R9" s="3"/>
      <c r="S9" s="3"/>
    </row>
    <row r="10" spans="1:27" ht="12.75" customHeight="1" x14ac:dyDescent="0.3">
      <c r="A10" s="3"/>
      <c r="B10" s="5" t="s">
        <v>3</v>
      </c>
      <c r="C10" s="6"/>
      <c r="D10" s="7"/>
      <c r="E10"/>
      <c r="G10" s="8" t="s">
        <v>4</v>
      </c>
      <c r="H10" s="9"/>
      <c r="I10" s="9" t="s">
        <v>5</v>
      </c>
      <c r="J10" s="8"/>
      <c r="K10" s="8" t="s">
        <v>6</v>
      </c>
      <c r="L10" s="8"/>
      <c r="M10" s="8" t="s">
        <v>7</v>
      </c>
      <c r="N10" s="8"/>
      <c r="O10" s="10" t="s">
        <v>8</v>
      </c>
      <c r="P10" s="8"/>
      <c r="Q10" s="8" t="s">
        <v>9</v>
      </c>
      <c r="R10" s="9"/>
      <c r="S10" s="9" t="s">
        <v>10</v>
      </c>
      <c r="T10" s="8"/>
      <c r="U10" s="8" t="s">
        <v>11</v>
      </c>
      <c r="V10" s="8"/>
      <c r="W10" s="8" t="s">
        <v>12</v>
      </c>
      <c r="X10" s="8"/>
      <c r="Y10" s="10" t="s">
        <v>13</v>
      </c>
      <c r="AA10" s="10" t="s">
        <v>14</v>
      </c>
    </row>
    <row r="11" spans="1:27" x14ac:dyDescent="0.25">
      <c r="A11" s="3" t="s">
        <v>15</v>
      </c>
      <c r="B11" s="11"/>
      <c r="C11" s="3" t="s">
        <v>16</v>
      </c>
      <c r="D11" s="3" t="s">
        <v>16</v>
      </c>
      <c r="E11" s="11"/>
      <c r="F11" s="3"/>
      <c r="I11" s="1"/>
      <c r="S11" s="1"/>
    </row>
    <row r="12" spans="1:27" ht="27" x14ac:dyDescent="0.3">
      <c r="A12" s="12" t="s">
        <v>17</v>
      </c>
      <c r="B12" s="57" t="s">
        <v>18</v>
      </c>
      <c r="C12" s="58" t="s">
        <v>19</v>
      </c>
      <c r="D12" s="58" t="s">
        <v>20</v>
      </c>
      <c r="E12" s="57" t="s">
        <v>21</v>
      </c>
      <c r="F12" s="97" t="s">
        <v>22</v>
      </c>
      <c r="G12" s="60" t="s">
        <v>23</v>
      </c>
      <c r="H12" s="61"/>
      <c r="I12" s="60" t="s">
        <v>24</v>
      </c>
      <c r="J12" s="62"/>
      <c r="K12" s="60" t="s">
        <v>25</v>
      </c>
      <c r="L12" s="62"/>
      <c r="M12" s="60" t="s">
        <v>26</v>
      </c>
      <c r="N12" s="62"/>
      <c r="O12" s="60" t="s">
        <v>27</v>
      </c>
      <c r="P12" s="62"/>
      <c r="Q12" s="60" t="s">
        <v>28</v>
      </c>
      <c r="R12" s="61"/>
      <c r="S12" s="60" t="s">
        <v>29</v>
      </c>
      <c r="T12" s="62"/>
      <c r="U12" s="60" t="s">
        <v>30</v>
      </c>
      <c r="V12" s="62"/>
      <c r="W12" s="60" t="s">
        <v>31</v>
      </c>
      <c r="X12" s="62"/>
      <c r="Y12" s="60" t="s">
        <v>32</v>
      </c>
      <c r="AA12" s="60" t="s">
        <v>33</v>
      </c>
    </row>
    <row r="13" spans="1:27" ht="16.8" x14ac:dyDescent="0.3">
      <c r="A13" s="3"/>
      <c r="B13" s="59"/>
      <c r="C13" s="59"/>
      <c r="D13" s="59"/>
      <c r="E13" s="59"/>
      <c r="F13" s="98"/>
      <c r="G13"/>
      <c r="H13" s="61"/>
      <c r="I13" s="63"/>
      <c r="J13" s="62"/>
      <c r="K13" s="63"/>
      <c r="L13" s="62"/>
      <c r="M13" s="64"/>
      <c r="N13" s="62"/>
      <c r="O13" s="63"/>
      <c r="P13" s="65"/>
      <c r="Q13"/>
      <c r="R13" s="61"/>
      <c r="S13" s="63"/>
      <c r="T13" s="62"/>
      <c r="U13" s="63"/>
      <c r="V13" s="62"/>
      <c r="W13" s="63"/>
      <c r="X13" s="62"/>
      <c r="Y13" s="63"/>
    </row>
    <row r="14" spans="1:27" s="39" customFormat="1" ht="16.2" x14ac:dyDescent="0.35">
      <c r="A14" s="66">
        <v>1</v>
      </c>
      <c r="B14" s="67"/>
      <c r="C14" s="32"/>
      <c r="D14" s="32">
        <v>45412</v>
      </c>
      <c r="E14" s="67" t="s">
        <v>34</v>
      </c>
      <c r="F14" s="99" t="s">
        <v>35</v>
      </c>
      <c r="G14" s="34"/>
      <c r="H14" s="35"/>
      <c r="I14" s="34">
        <v>225730.97999999995</v>
      </c>
      <c r="J14" s="36"/>
      <c r="K14" s="34"/>
      <c r="L14" s="35"/>
      <c r="M14" s="68"/>
      <c r="N14" s="37"/>
      <c r="O14" s="37">
        <f>G14+I14+K14+M14</f>
        <v>225730.97999999995</v>
      </c>
      <c r="P14" s="69"/>
      <c r="Q14" s="34"/>
      <c r="R14" s="35"/>
      <c r="S14" s="34"/>
      <c r="T14" s="36"/>
      <c r="U14" s="34"/>
      <c r="V14" s="35"/>
      <c r="W14" s="34"/>
      <c r="X14" s="37"/>
      <c r="Y14" s="37"/>
    </row>
    <row r="15" spans="1:27" s="39" customFormat="1" ht="16.2" x14ac:dyDescent="0.35">
      <c r="A15" s="66">
        <v>2</v>
      </c>
      <c r="B15" s="67"/>
      <c r="C15" s="32"/>
      <c r="D15" s="32">
        <v>45471</v>
      </c>
      <c r="E15" s="67" t="s">
        <v>36</v>
      </c>
      <c r="F15" s="99" t="s">
        <v>35</v>
      </c>
      <c r="G15" s="34"/>
      <c r="H15" s="35"/>
      <c r="I15" s="34">
        <v>-806.16000000000008</v>
      </c>
      <c r="J15" s="36"/>
      <c r="K15" s="34"/>
      <c r="L15" s="35"/>
      <c r="M15" s="68"/>
      <c r="N15" s="37"/>
      <c r="O15" s="37">
        <f t="shared" ref="O15:O20" si="0">G15+I15+K15+M15</f>
        <v>-806.16000000000008</v>
      </c>
      <c r="P15" s="69"/>
      <c r="Q15" s="34"/>
      <c r="R15" s="35"/>
      <c r="S15" s="34"/>
      <c r="T15" s="36"/>
      <c r="U15" s="34"/>
      <c r="V15" s="35"/>
      <c r="W15" s="34"/>
      <c r="X15" s="37"/>
      <c r="Y15" s="37"/>
    </row>
    <row r="16" spans="1:27" s="39" customFormat="1" ht="16.2" x14ac:dyDescent="0.35">
      <c r="A16" s="66">
        <v>3</v>
      </c>
      <c r="B16" s="67" t="s">
        <v>37</v>
      </c>
      <c r="C16" s="32"/>
      <c r="D16" s="32">
        <v>45444</v>
      </c>
      <c r="E16" s="67" t="s">
        <v>38</v>
      </c>
      <c r="F16" s="99" t="s">
        <v>35</v>
      </c>
      <c r="G16" s="34"/>
      <c r="H16" s="35"/>
      <c r="I16" s="34">
        <v>4609602.420397602</v>
      </c>
      <c r="J16" s="36"/>
      <c r="K16" s="34"/>
      <c r="L16" s="35"/>
      <c r="M16" s="68"/>
      <c r="N16" s="37"/>
      <c r="O16" s="37">
        <f t="shared" si="0"/>
        <v>4609602.420397602</v>
      </c>
      <c r="P16" s="69"/>
      <c r="Q16" s="34"/>
      <c r="R16" s="35"/>
      <c r="S16" s="34"/>
      <c r="T16" s="36"/>
      <c r="U16" s="34"/>
      <c r="V16" s="35"/>
      <c r="W16" s="34"/>
      <c r="X16" s="37"/>
      <c r="Y16" s="37"/>
    </row>
    <row r="17" spans="1:27" s="39" customFormat="1" ht="16.2" x14ac:dyDescent="0.35">
      <c r="A17" s="66">
        <v>4</v>
      </c>
      <c r="B17" s="67"/>
      <c r="C17" s="32"/>
      <c r="D17" s="32">
        <v>45474</v>
      </c>
      <c r="E17" s="67" t="s">
        <v>39</v>
      </c>
      <c r="F17" s="99" t="s">
        <v>35</v>
      </c>
      <c r="G17" s="34"/>
      <c r="H17" s="35"/>
      <c r="I17" s="34"/>
      <c r="J17" s="36"/>
      <c r="K17" s="34">
        <v>66899.73</v>
      </c>
      <c r="L17" s="35"/>
      <c r="M17" s="68"/>
      <c r="N17" s="37"/>
      <c r="O17" s="37">
        <f t="shared" si="0"/>
        <v>66899.73</v>
      </c>
      <c r="P17" s="69"/>
      <c r="Q17" s="34"/>
      <c r="R17" s="35"/>
      <c r="S17" s="34"/>
      <c r="T17" s="36"/>
      <c r="U17" s="34"/>
      <c r="V17" s="35"/>
      <c r="W17" s="34"/>
      <c r="X17" s="37"/>
      <c r="Y17" s="37"/>
    </row>
    <row r="18" spans="1:27" s="39" customFormat="1" ht="16.2" x14ac:dyDescent="0.35">
      <c r="A18" s="66">
        <v>5</v>
      </c>
      <c r="B18" s="67"/>
      <c r="C18" s="32"/>
      <c r="D18" s="32">
        <v>45553</v>
      </c>
      <c r="E18" s="67" t="s">
        <v>40</v>
      </c>
      <c r="F18" s="99" t="s">
        <v>35</v>
      </c>
      <c r="G18" s="34"/>
      <c r="H18" s="35"/>
      <c r="I18" s="34"/>
      <c r="J18" s="36"/>
      <c r="K18" s="34">
        <v>129888.248504</v>
      </c>
      <c r="L18" s="35"/>
      <c r="M18" s="68"/>
      <c r="N18" s="37"/>
      <c r="O18" s="37">
        <f t="shared" si="0"/>
        <v>129888.248504</v>
      </c>
      <c r="P18" s="35"/>
      <c r="Q18" s="34"/>
      <c r="R18" s="35"/>
      <c r="S18" s="34"/>
      <c r="T18" s="36"/>
      <c r="U18" s="34"/>
      <c r="V18" s="35"/>
      <c r="W18" s="34"/>
      <c r="X18" s="37"/>
      <c r="Y18" s="37"/>
    </row>
    <row r="19" spans="1:27" s="30" customFormat="1" ht="16.2" x14ac:dyDescent="0.35">
      <c r="A19" s="70">
        <v>6</v>
      </c>
      <c r="B19" s="71" t="s">
        <v>41</v>
      </c>
      <c r="C19" s="23"/>
      <c r="D19" s="23">
        <v>45565</v>
      </c>
      <c r="E19" s="71" t="s">
        <v>42</v>
      </c>
      <c r="F19" s="100" t="s">
        <v>43</v>
      </c>
      <c r="G19" s="25"/>
      <c r="H19" s="26"/>
      <c r="I19" s="25"/>
      <c r="J19" s="27"/>
      <c r="K19" s="25">
        <v>29082750.959043287</v>
      </c>
      <c r="L19" s="26"/>
      <c r="M19" s="25"/>
      <c r="N19" s="28"/>
      <c r="O19" s="28">
        <f t="shared" si="0"/>
        <v>29082750.959043287</v>
      </c>
      <c r="P19" s="26"/>
      <c r="Q19" s="25"/>
      <c r="R19" s="26"/>
      <c r="S19" s="25"/>
      <c r="T19" s="27"/>
      <c r="U19" s="25"/>
      <c r="V19" s="26"/>
      <c r="W19" s="25"/>
      <c r="X19" s="28"/>
      <c r="Y19" s="28"/>
    </row>
    <row r="20" spans="1:27" s="30" customFormat="1" ht="16.2" x14ac:dyDescent="0.35">
      <c r="A20" s="70">
        <v>7</v>
      </c>
      <c r="B20" s="71"/>
      <c r="C20" s="23"/>
      <c r="D20" s="23">
        <v>45657</v>
      </c>
      <c r="E20" s="71" t="s">
        <v>44</v>
      </c>
      <c r="F20" s="100" t="s">
        <v>43</v>
      </c>
      <c r="G20" s="25"/>
      <c r="H20" s="26"/>
      <c r="I20" s="25"/>
      <c r="J20" s="27"/>
      <c r="K20" s="25"/>
      <c r="L20" s="26"/>
      <c r="M20" s="25">
        <v>43026.639885956407</v>
      </c>
      <c r="N20" s="28"/>
      <c r="O20" s="28">
        <f t="shared" si="0"/>
        <v>43026.639885956407</v>
      </c>
      <c r="P20" s="26"/>
      <c r="Q20" s="25"/>
      <c r="R20" s="26"/>
      <c r="S20" s="25"/>
      <c r="T20" s="27"/>
      <c r="U20" s="25"/>
      <c r="V20" s="26"/>
      <c r="W20" s="25"/>
      <c r="X20" s="28"/>
      <c r="Y20" s="28"/>
    </row>
    <row r="21" spans="1:27" s="30" customFormat="1" ht="16.2" x14ac:dyDescent="0.35">
      <c r="A21" s="70">
        <v>8</v>
      </c>
      <c r="B21" s="71"/>
      <c r="C21" s="23"/>
      <c r="D21" s="23"/>
      <c r="E21" s="71"/>
      <c r="F21" s="100"/>
      <c r="G21" s="25"/>
      <c r="H21" s="26"/>
      <c r="I21" s="25"/>
      <c r="J21" s="27"/>
      <c r="K21" s="25"/>
      <c r="L21" s="26"/>
      <c r="M21" s="25"/>
      <c r="N21" s="28"/>
      <c r="O21" s="28"/>
      <c r="P21" s="26"/>
      <c r="Q21" s="25"/>
      <c r="R21" s="26"/>
      <c r="S21" s="25"/>
      <c r="T21" s="27"/>
      <c r="U21" s="25"/>
      <c r="V21" s="26"/>
      <c r="W21" s="25"/>
      <c r="X21" s="28"/>
      <c r="Y21" s="28"/>
    </row>
    <row r="22" spans="1:27" s="39" customFormat="1" ht="16.2" x14ac:dyDescent="0.35">
      <c r="A22" s="66">
        <v>9</v>
      </c>
      <c r="B22" s="67"/>
      <c r="C22" s="32"/>
      <c r="D22" s="32">
        <v>45716</v>
      </c>
      <c r="E22" s="67" t="s">
        <v>45</v>
      </c>
      <c r="F22" s="99" t="s">
        <v>35</v>
      </c>
      <c r="G22" s="34"/>
      <c r="H22" s="35"/>
      <c r="I22" s="34"/>
      <c r="J22" s="36"/>
      <c r="K22" s="34"/>
      <c r="L22" s="35"/>
      <c r="M22" s="34"/>
      <c r="N22" s="37"/>
      <c r="O22" s="37"/>
      <c r="P22" s="35"/>
      <c r="Q22" s="34">
        <v>33992.052518781675</v>
      </c>
      <c r="R22" s="35"/>
      <c r="S22" s="34"/>
      <c r="T22" s="36"/>
      <c r="U22" s="34"/>
      <c r="V22" s="35"/>
      <c r="W22" s="34"/>
      <c r="X22" s="37"/>
      <c r="Y22" s="37">
        <f t="shared" ref="Y22" si="1">Q22+S22+U22+W22</f>
        <v>33992.052518781675</v>
      </c>
    </row>
    <row r="23" spans="1:27" s="30" customFormat="1" ht="13.8" x14ac:dyDescent="0.3">
      <c r="A23" s="70">
        <v>10</v>
      </c>
      <c r="B23" s="71"/>
      <c r="C23" s="73"/>
      <c r="D23" s="23"/>
      <c r="E23" s="74"/>
      <c r="F23" s="72"/>
      <c r="G23" s="25"/>
      <c r="H23" s="26"/>
      <c r="I23" s="25"/>
      <c r="J23" s="27"/>
      <c r="K23" s="25"/>
      <c r="L23" s="26"/>
      <c r="M23" s="25"/>
      <c r="N23" s="28"/>
      <c r="O23" s="28"/>
      <c r="P23" s="26"/>
      <c r="Q23" s="25"/>
      <c r="R23" s="26"/>
      <c r="S23" s="25"/>
      <c r="T23" s="27"/>
      <c r="U23" s="25"/>
      <c r="V23" s="26"/>
      <c r="W23" s="25"/>
      <c r="X23" s="28"/>
      <c r="Y23" s="28"/>
    </row>
    <row r="24" spans="1:27" s="30" customFormat="1" ht="13.8" x14ac:dyDescent="0.3">
      <c r="A24" s="70">
        <v>11</v>
      </c>
      <c r="B24" s="71"/>
      <c r="C24" s="23"/>
      <c r="D24" s="23"/>
      <c r="E24" s="74"/>
      <c r="F24" s="75"/>
      <c r="G24" s="25"/>
      <c r="H24" s="26"/>
      <c r="I24" s="25"/>
      <c r="J24" s="27"/>
      <c r="K24" s="25"/>
      <c r="L24" s="26"/>
      <c r="M24" s="25"/>
      <c r="N24" s="28"/>
      <c r="O24" s="28"/>
      <c r="P24" s="26"/>
      <c r="Q24" s="25"/>
      <c r="R24" s="26"/>
      <c r="S24" s="25"/>
      <c r="T24" s="27"/>
      <c r="U24" s="25"/>
      <c r="V24" s="26"/>
      <c r="W24" s="25"/>
      <c r="X24" s="28"/>
      <c r="Y24" s="28"/>
    </row>
    <row r="25" spans="1:27" s="30" customFormat="1" ht="13.8" x14ac:dyDescent="0.3">
      <c r="A25" s="70">
        <v>12</v>
      </c>
      <c r="B25" s="76"/>
      <c r="C25" s="77"/>
      <c r="D25" s="77"/>
      <c r="E25" s="74"/>
      <c r="F25" s="75"/>
      <c r="G25" s="25"/>
      <c r="H25" s="26"/>
      <c r="I25" s="25"/>
      <c r="J25" s="27"/>
      <c r="K25" s="25"/>
      <c r="L25" s="26"/>
      <c r="M25" s="25"/>
      <c r="N25" s="28"/>
      <c r="O25" s="28"/>
      <c r="P25" s="26"/>
      <c r="Q25" s="25"/>
      <c r="R25" s="26"/>
      <c r="S25" s="25"/>
      <c r="T25" s="27"/>
      <c r="U25" s="25"/>
      <c r="V25" s="26"/>
      <c r="W25" s="25"/>
      <c r="X25" s="28"/>
      <c r="Y25" s="28"/>
    </row>
    <row r="26" spans="1:27" s="30" customFormat="1" ht="13.8" x14ac:dyDescent="0.3">
      <c r="A26" s="70">
        <v>13</v>
      </c>
      <c r="B26" s="78"/>
      <c r="C26" s="79"/>
      <c r="D26" s="79"/>
      <c r="E26" s="80"/>
      <c r="F26" s="81"/>
      <c r="G26" s="51">
        <f>SUM(G14:G25)</f>
        <v>0</v>
      </c>
      <c r="H26" s="82"/>
      <c r="I26" s="51">
        <f>SUM(I14:I25)</f>
        <v>4834527.2403976023</v>
      </c>
      <c r="J26" s="83"/>
      <c r="K26" s="51">
        <f>SUM(K14:K25)</f>
        <v>29279538.937547285</v>
      </c>
      <c r="L26" s="82"/>
      <c r="M26" s="51">
        <f>SUM(M14:M25)</f>
        <v>43026.639885956407</v>
      </c>
      <c r="N26" s="51"/>
      <c r="O26" s="51">
        <f t="shared" ref="O26" si="2">G26+I26+K26+M26</f>
        <v>34157092.817830838</v>
      </c>
      <c r="P26" s="82"/>
      <c r="Q26" s="51">
        <f>SUM(Q14:Q25)</f>
        <v>33992.052518781675</v>
      </c>
      <c r="R26" s="82"/>
      <c r="S26" s="51">
        <f>SUM(S23:S25)</f>
        <v>0</v>
      </c>
      <c r="T26" s="83"/>
      <c r="U26" s="51">
        <f>SUM(U23:U25)</f>
        <v>0</v>
      </c>
      <c r="V26" s="82"/>
      <c r="W26" s="51">
        <f>SUM(W23:W25)</f>
        <v>0</v>
      </c>
      <c r="X26" s="51"/>
      <c r="Y26" s="51">
        <f t="shared" ref="Y26" si="3">Q26+S26+U26+W26</f>
        <v>33992.052518781675</v>
      </c>
      <c r="AA26" s="51"/>
    </row>
    <row r="27" spans="1:27" s="84" customFormat="1" ht="14.4" x14ac:dyDescent="0.3">
      <c r="A27" s="70">
        <v>14</v>
      </c>
      <c r="F27" s="85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</row>
    <row r="28" spans="1:27" customFormat="1" ht="14.4" x14ac:dyDescent="0.3">
      <c r="A28" s="70">
        <v>15</v>
      </c>
      <c r="F28" s="87"/>
      <c r="P28" s="88" t="s">
        <v>46</v>
      </c>
      <c r="Q28" s="89">
        <f>Q26</f>
        <v>33992.052518781675</v>
      </c>
      <c r="R28" s="90"/>
      <c r="S28" s="88">
        <f>S26+Q28</f>
        <v>33992.052518781675</v>
      </c>
      <c r="T28" s="90"/>
      <c r="U28" s="88">
        <f>U26+S28</f>
        <v>33992.052518781675</v>
      </c>
      <c r="V28" s="90"/>
      <c r="W28" s="88">
        <f>W26+U28</f>
        <v>33992.052518781675</v>
      </c>
      <c r="X28" s="90"/>
      <c r="Y28" s="90"/>
      <c r="Z28" s="90"/>
      <c r="AA28" s="88">
        <f>AVERAGE(0,Q28,S28,U28,W28)</f>
        <v>27193.64201502534</v>
      </c>
    </row>
    <row r="29" spans="1:27" customFormat="1" ht="14.4" x14ac:dyDescent="0.3">
      <c r="F29" s="87"/>
    </row>
    <row r="30" spans="1:27" customFormat="1" ht="14.4" x14ac:dyDescent="0.3">
      <c r="F30" s="87"/>
    </row>
    <row r="31" spans="1:27" customFormat="1" ht="14.4" x14ac:dyDescent="0.3">
      <c r="F31" s="87"/>
    </row>
    <row r="32" spans="1:27" customFormat="1" ht="14.4" x14ac:dyDescent="0.3">
      <c r="B32" s="91"/>
      <c r="C32" s="92"/>
      <c r="D32" s="92"/>
      <c r="E32" s="93"/>
      <c r="F32" s="94"/>
      <c r="G32" s="93"/>
    </row>
    <row r="33" spans="6:6" customFormat="1" ht="14.4" x14ac:dyDescent="0.3">
      <c r="F33" s="87"/>
    </row>
    <row r="34" spans="6:6" customFormat="1" ht="14.4" x14ac:dyDescent="0.3">
      <c r="F34" s="87"/>
    </row>
    <row r="35" spans="6:6" customFormat="1" ht="14.4" x14ac:dyDescent="0.3">
      <c r="F35" s="87"/>
    </row>
    <row r="36" spans="6:6" customFormat="1" ht="14.4" x14ac:dyDescent="0.3">
      <c r="F36" s="87"/>
    </row>
    <row r="37" spans="6:6" customFormat="1" ht="14.4" x14ac:dyDescent="0.3">
      <c r="F37" s="87"/>
    </row>
    <row r="38" spans="6:6" customFormat="1" ht="14.4" x14ac:dyDescent="0.3">
      <c r="F38" s="87"/>
    </row>
    <row r="39" spans="6:6" customFormat="1" ht="14.4" x14ac:dyDescent="0.3">
      <c r="F39" s="87"/>
    </row>
    <row r="40" spans="6:6" customFormat="1" ht="14.4" x14ac:dyDescent="0.3">
      <c r="F40" s="87"/>
    </row>
    <row r="41" spans="6:6" customFormat="1" ht="14.4" x14ac:dyDescent="0.3">
      <c r="F41" s="87"/>
    </row>
    <row r="42" spans="6:6" customFormat="1" ht="14.4" x14ac:dyDescent="0.3">
      <c r="F42" s="87"/>
    </row>
    <row r="43" spans="6:6" customFormat="1" ht="14.4" x14ac:dyDescent="0.3">
      <c r="F43" s="87"/>
    </row>
    <row r="44" spans="6:6" customFormat="1" ht="14.4" x14ac:dyDescent="0.3">
      <c r="F44" s="87"/>
    </row>
    <row r="45" spans="6:6" customFormat="1" ht="14.4" x14ac:dyDescent="0.3">
      <c r="F45" s="87"/>
    </row>
    <row r="46" spans="6:6" customFormat="1" ht="14.4" x14ac:dyDescent="0.3">
      <c r="F46" s="87"/>
    </row>
    <row r="47" spans="6:6" customFormat="1" ht="14.4" x14ac:dyDescent="0.3">
      <c r="F47" s="87"/>
    </row>
    <row r="48" spans="6:6" customFormat="1" ht="14.4" x14ac:dyDescent="0.3">
      <c r="F48" s="87"/>
    </row>
    <row r="49" spans="6:6" customFormat="1" ht="12.6" customHeight="1" x14ac:dyDescent="0.3">
      <c r="F49" s="87"/>
    </row>
    <row r="50" spans="6:6" customFormat="1" ht="14.4" x14ac:dyDescent="0.3">
      <c r="F50" s="87"/>
    </row>
    <row r="51" spans="6:6" customFormat="1" ht="14.4" x14ac:dyDescent="0.3">
      <c r="F51" s="87"/>
    </row>
    <row r="52" spans="6:6" customFormat="1" ht="14.4" x14ac:dyDescent="0.3">
      <c r="F52" s="87"/>
    </row>
    <row r="53" spans="6:6" customFormat="1" ht="14.4" x14ac:dyDescent="0.3">
      <c r="F53" s="87"/>
    </row>
    <row r="54" spans="6:6" customFormat="1" ht="14.4" x14ac:dyDescent="0.3">
      <c r="F54" s="87"/>
    </row>
    <row r="55" spans="6:6" customFormat="1" ht="14.4" x14ac:dyDescent="0.3">
      <c r="F55" s="87"/>
    </row>
    <row r="56" spans="6:6" customFormat="1" ht="14.4" x14ac:dyDescent="0.3">
      <c r="F56" s="87"/>
    </row>
    <row r="57" spans="6:6" customFormat="1" ht="14.4" x14ac:dyDescent="0.3">
      <c r="F57" s="87"/>
    </row>
    <row r="58" spans="6:6" customFormat="1" ht="14.4" x14ac:dyDescent="0.3">
      <c r="F58" s="87"/>
    </row>
    <row r="59" spans="6:6" customFormat="1" ht="14.4" x14ac:dyDescent="0.3">
      <c r="F59" s="87"/>
    </row>
    <row r="60" spans="6:6" customFormat="1" ht="14.4" x14ac:dyDescent="0.3">
      <c r="F60" s="87"/>
    </row>
    <row r="61" spans="6:6" customFormat="1" ht="14.4" x14ac:dyDescent="0.3">
      <c r="F61" s="87"/>
    </row>
    <row r="62" spans="6:6" customFormat="1" ht="14.4" x14ac:dyDescent="0.3">
      <c r="F62" s="87"/>
    </row>
    <row r="63" spans="6:6" customFormat="1" ht="14.4" x14ac:dyDescent="0.3">
      <c r="F63" s="87"/>
    </row>
    <row r="64" spans="6:6" customFormat="1" ht="14.4" x14ac:dyDescent="0.3">
      <c r="F64" s="87"/>
    </row>
    <row r="65" spans="6:6" customFormat="1" ht="14.4" x14ac:dyDescent="0.3">
      <c r="F65" s="87"/>
    </row>
    <row r="66" spans="6:6" customFormat="1" ht="14.4" x14ac:dyDescent="0.3">
      <c r="F66" s="87"/>
    </row>
    <row r="67" spans="6:6" customFormat="1" ht="14.4" x14ac:dyDescent="0.3">
      <c r="F67" s="87"/>
    </row>
    <row r="68" spans="6:6" customFormat="1" ht="14.4" x14ac:dyDescent="0.3">
      <c r="F68" s="87"/>
    </row>
    <row r="69" spans="6:6" customFormat="1" ht="14.4" x14ac:dyDescent="0.3">
      <c r="F69" s="87"/>
    </row>
    <row r="70" spans="6:6" customFormat="1" ht="14.4" x14ac:dyDescent="0.3">
      <c r="F70" s="87"/>
    </row>
    <row r="71" spans="6:6" customFormat="1" ht="14.4" x14ac:dyDescent="0.3">
      <c r="F71" s="87"/>
    </row>
    <row r="72" spans="6:6" customFormat="1" ht="14.4" x14ac:dyDescent="0.3">
      <c r="F72" s="87"/>
    </row>
    <row r="73" spans="6:6" customFormat="1" ht="14.4" x14ac:dyDescent="0.3">
      <c r="F73" s="87"/>
    </row>
    <row r="74" spans="6:6" customFormat="1" ht="14.4" x14ac:dyDescent="0.3">
      <c r="F74" s="87"/>
    </row>
    <row r="75" spans="6:6" customFormat="1" ht="14.4" x14ac:dyDescent="0.3">
      <c r="F75" s="87"/>
    </row>
    <row r="76" spans="6:6" customFormat="1" ht="14.4" x14ac:dyDescent="0.3">
      <c r="F76" s="87"/>
    </row>
    <row r="77" spans="6:6" customFormat="1" ht="14.4" x14ac:dyDescent="0.3">
      <c r="F77" s="87"/>
    </row>
    <row r="78" spans="6:6" customFormat="1" ht="14.4" x14ac:dyDescent="0.3">
      <c r="F78" s="87"/>
    </row>
    <row r="79" spans="6:6" customFormat="1" ht="14.4" x14ac:dyDescent="0.3">
      <c r="F79" s="87"/>
    </row>
    <row r="80" spans="6:6" customFormat="1" ht="14.4" x14ac:dyDescent="0.3">
      <c r="F80" s="87"/>
    </row>
    <row r="81" spans="6:6" customFormat="1" ht="14.4" x14ac:dyDescent="0.3">
      <c r="F81" s="87"/>
    </row>
    <row r="82" spans="6:6" customFormat="1" ht="14.4" x14ac:dyDescent="0.3">
      <c r="F82" s="87"/>
    </row>
    <row r="83" spans="6:6" customFormat="1" ht="14.4" x14ac:dyDescent="0.3">
      <c r="F83" s="87"/>
    </row>
    <row r="84" spans="6:6" customFormat="1" ht="14.4" x14ac:dyDescent="0.3">
      <c r="F84" s="87"/>
    </row>
    <row r="85" spans="6:6" customFormat="1" ht="14.4" x14ac:dyDescent="0.3">
      <c r="F85" s="87"/>
    </row>
    <row r="86" spans="6:6" customFormat="1" ht="14.4" x14ac:dyDescent="0.3">
      <c r="F86" s="87"/>
    </row>
    <row r="87" spans="6:6" customFormat="1" ht="14.4" x14ac:dyDescent="0.3">
      <c r="F87" s="87"/>
    </row>
    <row r="88" spans="6:6" customFormat="1" ht="14.4" x14ac:dyDescent="0.3">
      <c r="F88" s="87"/>
    </row>
    <row r="89" spans="6:6" customFormat="1" ht="14.4" x14ac:dyDescent="0.3">
      <c r="F89" s="87"/>
    </row>
    <row r="90" spans="6:6" customFormat="1" ht="14.4" x14ac:dyDescent="0.3">
      <c r="F90" s="87"/>
    </row>
    <row r="91" spans="6:6" customFormat="1" ht="14.4" x14ac:dyDescent="0.3">
      <c r="F91" s="87"/>
    </row>
    <row r="92" spans="6:6" customFormat="1" ht="14.4" x14ac:dyDescent="0.3">
      <c r="F92" s="87"/>
    </row>
    <row r="93" spans="6:6" customFormat="1" ht="14.4" x14ac:dyDescent="0.3">
      <c r="F93" s="87"/>
    </row>
    <row r="94" spans="6:6" customFormat="1" ht="14.4" x14ac:dyDescent="0.3">
      <c r="F94" s="87"/>
    </row>
    <row r="95" spans="6:6" customFormat="1" ht="14.4" x14ac:dyDescent="0.3">
      <c r="F95" s="87"/>
    </row>
    <row r="96" spans="6:6" customFormat="1" ht="14.4" x14ac:dyDescent="0.3">
      <c r="F96" s="87"/>
    </row>
    <row r="97" spans="6:6" customFormat="1" ht="14.4" x14ac:dyDescent="0.3">
      <c r="F97" s="87"/>
    </row>
    <row r="98" spans="6:6" customFormat="1" ht="14.4" x14ac:dyDescent="0.3">
      <c r="F98" s="87"/>
    </row>
    <row r="99" spans="6:6" customFormat="1" ht="14.4" x14ac:dyDescent="0.3">
      <c r="F99" s="87"/>
    </row>
    <row r="100" spans="6:6" customFormat="1" ht="14.4" x14ac:dyDescent="0.3">
      <c r="F100" s="87"/>
    </row>
    <row r="101" spans="6:6" customFormat="1" ht="14.4" x14ac:dyDescent="0.3">
      <c r="F101" s="87"/>
    </row>
    <row r="102" spans="6:6" customFormat="1" ht="14.4" x14ac:dyDescent="0.3">
      <c r="F102" s="87"/>
    </row>
    <row r="103" spans="6:6" customFormat="1" ht="14.4" x14ac:dyDescent="0.3">
      <c r="F103" s="87"/>
    </row>
    <row r="104" spans="6:6" customFormat="1" ht="14.4" x14ac:dyDescent="0.3">
      <c r="F104" s="87"/>
    </row>
    <row r="105" spans="6:6" customFormat="1" ht="14.4" x14ac:dyDescent="0.3">
      <c r="F105" s="87"/>
    </row>
  </sheetData>
  <mergeCells count="6">
    <mergeCell ref="A6:Y6"/>
    <mergeCell ref="A1:Y1"/>
    <mergeCell ref="A2:Y2"/>
    <mergeCell ref="A3:Y3"/>
    <mergeCell ref="A4:Y4"/>
    <mergeCell ref="A5:Y5"/>
  </mergeCells>
  <pageMargins left="0.25" right="0.25" top="0.75" bottom="0.75" header="0.3" footer="0.3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37F7-BC39-4B5A-A25B-9EB8A5B769C2}">
  <sheetPr>
    <pageSetUpPr fitToPage="1"/>
  </sheetPr>
  <dimension ref="A1:AC135"/>
  <sheetViews>
    <sheetView zoomScale="70" zoomScaleNormal="70" zoomScalePageLayoutView="55" workbookViewId="0">
      <selection activeCell="D23" sqref="D23"/>
    </sheetView>
  </sheetViews>
  <sheetFormatPr defaultRowHeight="15.6" x14ac:dyDescent="0.3"/>
  <cols>
    <col min="1" max="1" width="7.88671875" style="8" bestFit="1" customWidth="1"/>
    <col min="2" max="2" width="30.88671875" style="1" bestFit="1" customWidth="1"/>
    <col min="3" max="3" width="50.109375" style="8" bestFit="1" customWidth="1"/>
    <col min="4" max="4" width="44.109375" style="107" customWidth="1"/>
    <col min="5" max="5" width="22.109375" style="1" customWidth="1"/>
    <col min="6" max="6" width="1.5546875" style="1" customWidth="1"/>
    <col min="7" max="7" width="15.88671875" style="1" customWidth="1"/>
    <col min="8" max="8" width="2.88671875" style="1" customWidth="1"/>
    <col min="9" max="9" width="15.88671875" style="56" customWidth="1"/>
    <col min="10" max="10" width="1.5546875" style="1" customWidth="1"/>
    <col min="11" max="11" width="15.88671875" style="1" customWidth="1"/>
    <col min="12" max="12" width="2.109375" style="1" customWidth="1"/>
    <col min="13" max="13" width="15.88671875" style="1" customWidth="1"/>
    <col min="14" max="14" width="2.44140625" style="1" customWidth="1"/>
    <col min="15" max="15" width="28.109375" style="1" customWidth="1"/>
    <col min="16" max="16" width="28.88671875" style="1" customWidth="1"/>
    <col min="17" max="17" width="19.88671875" style="1" bestFit="1" customWidth="1"/>
    <col min="18" max="18" width="3" style="1" customWidth="1"/>
    <col min="19" max="19" width="15.88671875" style="1" bestFit="1" customWidth="1"/>
    <col min="20" max="20" width="2.88671875" style="1" customWidth="1"/>
    <col min="21" max="21" width="15.88671875" style="56" customWidth="1"/>
    <col min="22" max="22" width="1.5546875" style="1" customWidth="1"/>
    <col min="23" max="23" width="15.88671875" style="1" customWidth="1"/>
    <col min="24" max="24" width="1.5546875" style="1" customWidth="1"/>
    <col min="25" max="25" width="15.109375" style="1" customWidth="1"/>
    <col min="26" max="26" width="2" style="1" customWidth="1"/>
    <col min="27" max="27" width="27.5546875" style="1" customWidth="1"/>
    <col min="28" max="28" width="1.5546875" style="1" customWidth="1"/>
    <col min="29" max="29" width="27.5546875" style="1" customWidth="1"/>
    <col min="30" max="30" width="2.88671875" style="1" customWidth="1"/>
    <col min="31" max="31" width="22.109375" style="1" customWidth="1"/>
    <col min="32" max="256" width="8.6640625" style="1"/>
    <col min="257" max="257" width="19.109375" style="1" customWidth="1"/>
    <col min="258" max="258" width="38.5546875" style="1" customWidth="1"/>
    <col min="259" max="259" width="16.44140625" style="1" customWidth="1"/>
    <col min="260" max="260" width="17" style="1" customWidth="1"/>
    <col min="261" max="261" width="12.5546875" style="1" bestFit="1" customWidth="1"/>
    <col min="262" max="512" width="8.6640625" style="1"/>
    <col min="513" max="513" width="19.109375" style="1" customWidth="1"/>
    <col min="514" max="514" width="38.5546875" style="1" customWidth="1"/>
    <col min="515" max="515" width="16.44140625" style="1" customWidth="1"/>
    <col min="516" max="516" width="17" style="1" customWidth="1"/>
    <col min="517" max="517" width="12.5546875" style="1" bestFit="1" customWidth="1"/>
    <col min="518" max="768" width="8.6640625" style="1"/>
    <col min="769" max="769" width="19.109375" style="1" customWidth="1"/>
    <col min="770" max="770" width="38.5546875" style="1" customWidth="1"/>
    <col min="771" max="771" width="16.44140625" style="1" customWidth="1"/>
    <col min="772" max="772" width="17" style="1" customWidth="1"/>
    <col min="773" max="773" width="12.5546875" style="1" bestFit="1" customWidth="1"/>
    <col min="774" max="1024" width="8.6640625" style="1"/>
    <col min="1025" max="1025" width="19.109375" style="1" customWidth="1"/>
    <col min="1026" max="1026" width="38.5546875" style="1" customWidth="1"/>
    <col min="1027" max="1027" width="16.44140625" style="1" customWidth="1"/>
    <col min="1028" max="1028" width="17" style="1" customWidth="1"/>
    <col min="1029" max="1029" width="12.5546875" style="1" bestFit="1" customWidth="1"/>
    <col min="1030" max="1280" width="8.6640625" style="1"/>
    <col min="1281" max="1281" width="19.109375" style="1" customWidth="1"/>
    <col min="1282" max="1282" width="38.5546875" style="1" customWidth="1"/>
    <col min="1283" max="1283" width="16.44140625" style="1" customWidth="1"/>
    <col min="1284" max="1284" width="17" style="1" customWidth="1"/>
    <col min="1285" max="1285" width="12.5546875" style="1" bestFit="1" customWidth="1"/>
    <col min="1286" max="1536" width="8.6640625" style="1"/>
    <col min="1537" max="1537" width="19.109375" style="1" customWidth="1"/>
    <col min="1538" max="1538" width="38.5546875" style="1" customWidth="1"/>
    <col min="1539" max="1539" width="16.44140625" style="1" customWidth="1"/>
    <col min="1540" max="1540" width="17" style="1" customWidth="1"/>
    <col min="1541" max="1541" width="12.5546875" style="1" bestFit="1" customWidth="1"/>
    <col min="1542" max="1792" width="8.6640625" style="1"/>
    <col min="1793" max="1793" width="19.109375" style="1" customWidth="1"/>
    <col min="1794" max="1794" width="38.5546875" style="1" customWidth="1"/>
    <col min="1795" max="1795" width="16.44140625" style="1" customWidth="1"/>
    <col min="1796" max="1796" width="17" style="1" customWidth="1"/>
    <col min="1797" max="1797" width="12.5546875" style="1" bestFit="1" customWidth="1"/>
    <col min="1798" max="2048" width="8.6640625" style="1"/>
    <col min="2049" max="2049" width="19.109375" style="1" customWidth="1"/>
    <col min="2050" max="2050" width="38.5546875" style="1" customWidth="1"/>
    <col min="2051" max="2051" width="16.44140625" style="1" customWidth="1"/>
    <col min="2052" max="2052" width="17" style="1" customWidth="1"/>
    <col min="2053" max="2053" width="12.5546875" style="1" bestFit="1" customWidth="1"/>
    <col min="2054" max="2304" width="8.6640625" style="1"/>
    <col min="2305" max="2305" width="19.109375" style="1" customWidth="1"/>
    <col min="2306" max="2306" width="38.5546875" style="1" customWidth="1"/>
    <col min="2307" max="2307" width="16.44140625" style="1" customWidth="1"/>
    <col min="2308" max="2308" width="17" style="1" customWidth="1"/>
    <col min="2309" max="2309" width="12.5546875" style="1" bestFit="1" customWidth="1"/>
    <col min="2310" max="2560" width="8.6640625" style="1"/>
    <col min="2561" max="2561" width="19.109375" style="1" customWidth="1"/>
    <col min="2562" max="2562" width="38.5546875" style="1" customWidth="1"/>
    <col min="2563" max="2563" width="16.44140625" style="1" customWidth="1"/>
    <col min="2564" max="2564" width="17" style="1" customWidth="1"/>
    <col min="2565" max="2565" width="12.5546875" style="1" bestFit="1" customWidth="1"/>
    <col min="2566" max="2816" width="8.6640625" style="1"/>
    <col min="2817" max="2817" width="19.109375" style="1" customWidth="1"/>
    <col min="2818" max="2818" width="38.5546875" style="1" customWidth="1"/>
    <col min="2819" max="2819" width="16.44140625" style="1" customWidth="1"/>
    <col min="2820" max="2820" width="17" style="1" customWidth="1"/>
    <col min="2821" max="2821" width="12.5546875" style="1" bestFit="1" customWidth="1"/>
    <col min="2822" max="3072" width="8.6640625" style="1"/>
    <col min="3073" max="3073" width="19.109375" style="1" customWidth="1"/>
    <col min="3074" max="3074" width="38.5546875" style="1" customWidth="1"/>
    <col min="3075" max="3075" width="16.44140625" style="1" customWidth="1"/>
    <col min="3076" max="3076" width="17" style="1" customWidth="1"/>
    <col min="3077" max="3077" width="12.5546875" style="1" bestFit="1" customWidth="1"/>
    <col min="3078" max="3328" width="8.6640625" style="1"/>
    <col min="3329" max="3329" width="19.109375" style="1" customWidth="1"/>
    <col min="3330" max="3330" width="38.5546875" style="1" customWidth="1"/>
    <col min="3331" max="3331" width="16.44140625" style="1" customWidth="1"/>
    <col min="3332" max="3332" width="17" style="1" customWidth="1"/>
    <col min="3333" max="3333" width="12.5546875" style="1" bestFit="1" customWidth="1"/>
    <col min="3334" max="3584" width="8.6640625" style="1"/>
    <col min="3585" max="3585" width="19.109375" style="1" customWidth="1"/>
    <col min="3586" max="3586" width="38.5546875" style="1" customWidth="1"/>
    <col min="3587" max="3587" width="16.44140625" style="1" customWidth="1"/>
    <col min="3588" max="3588" width="17" style="1" customWidth="1"/>
    <col min="3589" max="3589" width="12.5546875" style="1" bestFit="1" customWidth="1"/>
    <col min="3590" max="3840" width="8.6640625" style="1"/>
    <col min="3841" max="3841" width="19.109375" style="1" customWidth="1"/>
    <col min="3842" max="3842" width="38.5546875" style="1" customWidth="1"/>
    <col min="3843" max="3843" width="16.44140625" style="1" customWidth="1"/>
    <col min="3844" max="3844" width="17" style="1" customWidth="1"/>
    <col min="3845" max="3845" width="12.5546875" style="1" bestFit="1" customWidth="1"/>
    <col min="3846" max="4096" width="8.6640625" style="1"/>
    <col min="4097" max="4097" width="19.109375" style="1" customWidth="1"/>
    <col min="4098" max="4098" width="38.5546875" style="1" customWidth="1"/>
    <col min="4099" max="4099" width="16.44140625" style="1" customWidth="1"/>
    <col min="4100" max="4100" width="17" style="1" customWidth="1"/>
    <col min="4101" max="4101" width="12.5546875" style="1" bestFit="1" customWidth="1"/>
    <col min="4102" max="4352" width="8.6640625" style="1"/>
    <col min="4353" max="4353" width="19.109375" style="1" customWidth="1"/>
    <col min="4354" max="4354" width="38.5546875" style="1" customWidth="1"/>
    <col min="4355" max="4355" width="16.44140625" style="1" customWidth="1"/>
    <col min="4356" max="4356" width="17" style="1" customWidth="1"/>
    <col min="4357" max="4357" width="12.5546875" style="1" bestFit="1" customWidth="1"/>
    <col min="4358" max="4608" width="8.6640625" style="1"/>
    <col min="4609" max="4609" width="19.109375" style="1" customWidth="1"/>
    <col min="4610" max="4610" width="38.5546875" style="1" customWidth="1"/>
    <col min="4611" max="4611" width="16.44140625" style="1" customWidth="1"/>
    <col min="4612" max="4612" width="17" style="1" customWidth="1"/>
    <col min="4613" max="4613" width="12.5546875" style="1" bestFit="1" customWidth="1"/>
    <col min="4614" max="4864" width="8.6640625" style="1"/>
    <col min="4865" max="4865" width="19.109375" style="1" customWidth="1"/>
    <col min="4866" max="4866" width="38.5546875" style="1" customWidth="1"/>
    <col min="4867" max="4867" width="16.44140625" style="1" customWidth="1"/>
    <col min="4868" max="4868" width="17" style="1" customWidth="1"/>
    <col min="4869" max="4869" width="12.5546875" style="1" bestFit="1" customWidth="1"/>
    <col min="4870" max="5120" width="8.6640625" style="1"/>
    <col min="5121" max="5121" width="19.109375" style="1" customWidth="1"/>
    <col min="5122" max="5122" width="38.5546875" style="1" customWidth="1"/>
    <col min="5123" max="5123" width="16.44140625" style="1" customWidth="1"/>
    <col min="5124" max="5124" width="17" style="1" customWidth="1"/>
    <col min="5125" max="5125" width="12.5546875" style="1" bestFit="1" customWidth="1"/>
    <col min="5126" max="5376" width="8.6640625" style="1"/>
    <col min="5377" max="5377" width="19.109375" style="1" customWidth="1"/>
    <col min="5378" max="5378" width="38.5546875" style="1" customWidth="1"/>
    <col min="5379" max="5379" width="16.44140625" style="1" customWidth="1"/>
    <col min="5380" max="5380" width="17" style="1" customWidth="1"/>
    <col min="5381" max="5381" width="12.5546875" style="1" bestFit="1" customWidth="1"/>
    <col min="5382" max="5632" width="8.6640625" style="1"/>
    <col min="5633" max="5633" width="19.109375" style="1" customWidth="1"/>
    <col min="5634" max="5634" width="38.5546875" style="1" customWidth="1"/>
    <col min="5635" max="5635" width="16.44140625" style="1" customWidth="1"/>
    <col min="5636" max="5636" width="17" style="1" customWidth="1"/>
    <col min="5637" max="5637" width="12.5546875" style="1" bestFit="1" customWidth="1"/>
    <col min="5638" max="5888" width="8.6640625" style="1"/>
    <col min="5889" max="5889" width="19.109375" style="1" customWidth="1"/>
    <col min="5890" max="5890" width="38.5546875" style="1" customWidth="1"/>
    <col min="5891" max="5891" width="16.44140625" style="1" customWidth="1"/>
    <col min="5892" max="5892" width="17" style="1" customWidth="1"/>
    <col min="5893" max="5893" width="12.5546875" style="1" bestFit="1" customWidth="1"/>
    <col min="5894" max="6144" width="8.6640625" style="1"/>
    <col min="6145" max="6145" width="19.109375" style="1" customWidth="1"/>
    <col min="6146" max="6146" width="38.5546875" style="1" customWidth="1"/>
    <col min="6147" max="6147" width="16.44140625" style="1" customWidth="1"/>
    <col min="6148" max="6148" width="17" style="1" customWidth="1"/>
    <col min="6149" max="6149" width="12.5546875" style="1" bestFit="1" customWidth="1"/>
    <col min="6150" max="6400" width="8.6640625" style="1"/>
    <col min="6401" max="6401" width="19.109375" style="1" customWidth="1"/>
    <col min="6402" max="6402" width="38.5546875" style="1" customWidth="1"/>
    <col min="6403" max="6403" width="16.44140625" style="1" customWidth="1"/>
    <col min="6404" max="6404" width="17" style="1" customWidth="1"/>
    <col min="6405" max="6405" width="12.5546875" style="1" bestFit="1" customWidth="1"/>
    <col min="6406" max="6656" width="8.6640625" style="1"/>
    <col min="6657" max="6657" width="19.109375" style="1" customWidth="1"/>
    <col min="6658" max="6658" width="38.5546875" style="1" customWidth="1"/>
    <col min="6659" max="6659" width="16.44140625" style="1" customWidth="1"/>
    <col min="6660" max="6660" width="17" style="1" customWidth="1"/>
    <col min="6661" max="6661" width="12.5546875" style="1" bestFit="1" customWidth="1"/>
    <col min="6662" max="6912" width="8.6640625" style="1"/>
    <col min="6913" max="6913" width="19.109375" style="1" customWidth="1"/>
    <col min="6914" max="6914" width="38.5546875" style="1" customWidth="1"/>
    <col min="6915" max="6915" width="16.44140625" style="1" customWidth="1"/>
    <col min="6916" max="6916" width="17" style="1" customWidth="1"/>
    <col min="6917" max="6917" width="12.5546875" style="1" bestFit="1" customWidth="1"/>
    <col min="6918" max="7168" width="8.6640625" style="1"/>
    <col min="7169" max="7169" width="19.109375" style="1" customWidth="1"/>
    <col min="7170" max="7170" width="38.5546875" style="1" customWidth="1"/>
    <col min="7171" max="7171" width="16.44140625" style="1" customWidth="1"/>
    <col min="7172" max="7172" width="17" style="1" customWidth="1"/>
    <col min="7173" max="7173" width="12.5546875" style="1" bestFit="1" customWidth="1"/>
    <col min="7174" max="7424" width="8.6640625" style="1"/>
    <col min="7425" max="7425" width="19.109375" style="1" customWidth="1"/>
    <col min="7426" max="7426" width="38.5546875" style="1" customWidth="1"/>
    <col min="7427" max="7427" width="16.44140625" style="1" customWidth="1"/>
    <col min="7428" max="7428" width="17" style="1" customWidth="1"/>
    <col min="7429" max="7429" width="12.5546875" style="1" bestFit="1" customWidth="1"/>
    <col min="7430" max="7680" width="8.6640625" style="1"/>
    <col min="7681" max="7681" width="19.109375" style="1" customWidth="1"/>
    <col min="7682" max="7682" width="38.5546875" style="1" customWidth="1"/>
    <col min="7683" max="7683" width="16.44140625" style="1" customWidth="1"/>
    <col min="7684" max="7684" width="17" style="1" customWidth="1"/>
    <col min="7685" max="7685" width="12.5546875" style="1" bestFit="1" customWidth="1"/>
    <col min="7686" max="7936" width="8.6640625" style="1"/>
    <col min="7937" max="7937" width="19.109375" style="1" customWidth="1"/>
    <col min="7938" max="7938" width="38.5546875" style="1" customWidth="1"/>
    <col min="7939" max="7939" width="16.44140625" style="1" customWidth="1"/>
    <col min="7940" max="7940" width="17" style="1" customWidth="1"/>
    <col min="7941" max="7941" width="12.5546875" style="1" bestFit="1" customWidth="1"/>
    <col min="7942" max="8192" width="8.6640625" style="1"/>
    <col min="8193" max="8193" width="19.109375" style="1" customWidth="1"/>
    <col min="8194" max="8194" width="38.5546875" style="1" customWidth="1"/>
    <col min="8195" max="8195" width="16.44140625" style="1" customWidth="1"/>
    <col min="8196" max="8196" width="17" style="1" customWidth="1"/>
    <col min="8197" max="8197" width="12.5546875" style="1" bestFit="1" customWidth="1"/>
    <col min="8198" max="8448" width="8.6640625" style="1"/>
    <col min="8449" max="8449" width="19.109375" style="1" customWidth="1"/>
    <col min="8450" max="8450" width="38.5546875" style="1" customWidth="1"/>
    <col min="8451" max="8451" width="16.44140625" style="1" customWidth="1"/>
    <col min="8452" max="8452" width="17" style="1" customWidth="1"/>
    <col min="8453" max="8453" width="12.5546875" style="1" bestFit="1" customWidth="1"/>
    <col min="8454" max="8704" width="8.6640625" style="1"/>
    <col min="8705" max="8705" width="19.109375" style="1" customWidth="1"/>
    <col min="8706" max="8706" width="38.5546875" style="1" customWidth="1"/>
    <col min="8707" max="8707" width="16.44140625" style="1" customWidth="1"/>
    <col min="8708" max="8708" width="17" style="1" customWidth="1"/>
    <col min="8709" max="8709" width="12.5546875" style="1" bestFit="1" customWidth="1"/>
    <col min="8710" max="8960" width="8.6640625" style="1"/>
    <col min="8961" max="8961" width="19.109375" style="1" customWidth="1"/>
    <col min="8962" max="8962" width="38.5546875" style="1" customWidth="1"/>
    <col min="8963" max="8963" width="16.44140625" style="1" customWidth="1"/>
    <col min="8964" max="8964" width="17" style="1" customWidth="1"/>
    <col min="8965" max="8965" width="12.5546875" style="1" bestFit="1" customWidth="1"/>
    <col min="8966" max="9216" width="8.6640625" style="1"/>
    <col min="9217" max="9217" width="19.109375" style="1" customWidth="1"/>
    <col min="9218" max="9218" width="38.5546875" style="1" customWidth="1"/>
    <col min="9219" max="9219" width="16.44140625" style="1" customWidth="1"/>
    <col min="9220" max="9220" width="17" style="1" customWidth="1"/>
    <col min="9221" max="9221" width="12.5546875" style="1" bestFit="1" customWidth="1"/>
    <col min="9222" max="9472" width="8.6640625" style="1"/>
    <col min="9473" max="9473" width="19.109375" style="1" customWidth="1"/>
    <col min="9474" max="9474" width="38.5546875" style="1" customWidth="1"/>
    <col min="9475" max="9475" width="16.44140625" style="1" customWidth="1"/>
    <col min="9476" max="9476" width="17" style="1" customWidth="1"/>
    <col min="9477" max="9477" width="12.5546875" style="1" bestFit="1" customWidth="1"/>
    <col min="9478" max="9728" width="8.6640625" style="1"/>
    <col min="9729" max="9729" width="19.109375" style="1" customWidth="1"/>
    <col min="9730" max="9730" width="38.5546875" style="1" customWidth="1"/>
    <col min="9731" max="9731" width="16.44140625" style="1" customWidth="1"/>
    <col min="9732" max="9732" width="17" style="1" customWidth="1"/>
    <col min="9733" max="9733" width="12.5546875" style="1" bestFit="1" customWidth="1"/>
    <col min="9734" max="9984" width="8.6640625" style="1"/>
    <col min="9985" max="9985" width="19.109375" style="1" customWidth="1"/>
    <col min="9986" max="9986" width="38.5546875" style="1" customWidth="1"/>
    <col min="9987" max="9987" width="16.44140625" style="1" customWidth="1"/>
    <col min="9988" max="9988" width="17" style="1" customWidth="1"/>
    <col min="9989" max="9989" width="12.5546875" style="1" bestFit="1" customWidth="1"/>
    <col min="9990" max="10240" width="8.6640625" style="1"/>
    <col min="10241" max="10241" width="19.109375" style="1" customWidth="1"/>
    <col min="10242" max="10242" width="38.5546875" style="1" customWidth="1"/>
    <col min="10243" max="10243" width="16.44140625" style="1" customWidth="1"/>
    <col min="10244" max="10244" width="17" style="1" customWidth="1"/>
    <col min="10245" max="10245" width="12.5546875" style="1" bestFit="1" customWidth="1"/>
    <col min="10246" max="10496" width="8.6640625" style="1"/>
    <col min="10497" max="10497" width="19.109375" style="1" customWidth="1"/>
    <col min="10498" max="10498" width="38.5546875" style="1" customWidth="1"/>
    <col min="10499" max="10499" width="16.44140625" style="1" customWidth="1"/>
    <col min="10500" max="10500" width="17" style="1" customWidth="1"/>
    <col min="10501" max="10501" width="12.5546875" style="1" bestFit="1" customWidth="1"/>
    <col min="10502" max="10752" width="8.6640625" style="1"/>
    <col min="10753" max="10753" width="19.109375" style="1" customWidth="1"/>
    <col min="10754" max="10754" width="38.5546875" style="1" customWidth="1"/>
    <col min="10755" max="10755" width="16.44140625" style="1" customWidth="1"/>
    <col min="10756" max="10756" width="17" style="1" customWidth="1"/>
    <col min="10757" max="10757" width="12.5546875" style="1" bestFit="1" customWidth="1"/>
    <col min="10758" max="11008" width="8.6640625" style="1"/>
    <col min="11009" max="11009" width="19.109375" style="1" customWidth="1"/>
    <col min="11010" max="11010" width="38.5546875" style="1" customWidth="1"/>
    <col min="11011" max="11011" width="16.44140625" style="1" customWidth="1"/>
    <col min="11012" max="11012" width="17" style="1" customWidth="1"/>
    <col min="11013" max="11013" width="12.5546875" style="1" bestFit="1" customWidth="1"/>
    <col min="11014" max="11264" width="8.6640625" style="1"/>
    <col min="11265" max="11265" width="19.109375" style="1" customWidth="1"/>
    <col min="11266" max="11266" width="38.5546875" style="1" customWidth="1"/>
    <col min="11267" max="11267" width="16.44140625" style="1" customWidth="1"/>
    <col min="11268" max="11268" width="17" style="1" customWidth="1"/>
    <col min="11269" max="11269" width="12.5546875" style="1" bestFit="1" customWidth="1"/>
    <col min="11270" max="11520" width="8.6640625" style="1"/>
    <col min="11521" max="11521" width="19.109375" style="1" customWidth="1"/>
    <col min="11522" max="11522" width="38.5546875" style="1" customWidth="1"/>
    <col min="11523" max="11523" width="16.44140625" style="1" customWidth="1"/>
    <col min="11524" max="11524" width="17" style="1" customWidth="1"/>
    <col min="11525" max="11525" width="12.5546875" style="1" bestFit="1" customWidth="1"/>
    <col min="11526" max="11776" width="8.6640625" style="1"/>
    <col min="11777" max="11777" width="19.109375" style="1" customWidth="1"/>
    <col min="11778" max="11778" width="38.5546875" style="1" customWidth="1"/>
    <col min="11779" max="11779" width="16.44140625" style="1" customWidth="1"/>
    <col min="11780" max="11780" width="17" style="1" customWidth="1"/>
    <col min="11781" max="11781" width="12.5546875" style="1" bestFit="1" customWidth="1"/>
    <col min="11782" max="12032" width="8.6640625" style="1"/>
    <col min="12033" max="12033" width="19.109375" style="1" customWidth="1"/>
    <col min="12034" max="12034" width="38.5546875" style="1" customWidth="1"/>
    <col min="12035" max="12035" width="16.44140625" style="1" customWidth="1"/>
    <col min="12036" max="12036" width="17" style="1" customWidth="1"/>
    <col min="12037" max="12037" width="12.5546875" style="1" bestFit="1" customWidth="1"/>
    <col min="12038" max="12288" width="8.6640625" style="1"/>
    <col min="12289" max="12289" width="19.109375" style="1" customWidth="1"/>
    <col min="12290" max="12290" width="38.5546875" style="1" customWidth="1"/>
    <col min="12291" max="12291" width="16.44140625" style="1" customWidth="1"/>
    <col min="12292" max="12292" width="17" style="1" customWidth="1"/>
    <col min="12293" max="12293" width="12.5546875" style="1" bestFit="1" customWidth="1"/>
    <col min="12294" max="12544" width="8.6640625" style="1"/>
    <col min="12545" max="12545" width="19.109375" style="1" customWidth="1"/>
    <col min="12546" max="12546" width="38.5546875" style="1" customWidth="1"/>
    <col min="12547" max="12547" width="16.44140625" style="1" customWidth="1"/>
    <col min="12548" max="12548" width="17" style="1" customWidth="1"/>
    <col min="12549" max="12549" width="12.5546875" style="1" bestFit="1" customWidth="1"/>
    <col min="12550" max="12800" width="8.6640625" style="1"/>
    <col min="12801" max="12801" width="19.109375" style="1" customWidth="1"/>
    <col min="12802" max="12802" width="38.5546875" style="1" customWidth="1"/>
    <col min="12803" max="12803" width="16.44140625" style="1" customWidth="1"/>
    <col min="12804" max="12804" width="17" style="1" customWidth="1"/>
    <col min="12805" max="12805" width="12.5546875" style="1" bestFit="1" customWidth="1"/>
    <col min="12806" max="13056" width="8.6640625" style="1"/>
    <col min="13057" max="13057" width="19.109375" style="1" customWidth="1"/>
    <col min="13058" max="13058" width="38.5546875" style="1" customWidth="1"/>
    <col min="13059" max="13059" width="16.44140625" style="1" customWidth="1"/>
    <col min="13060" max="13060" width="17" style="1" customWidth="1"/>
    <col min="13061" max="13061" width="12.5546875" style="1" bestFit="1" customWidth="1"/>
    <col min="13062" max="13312" width="8.6640625" style="1"/>
    <col min="13313" max="13313" width="19.109375" style="1" customWidth="1"/>
    <col min="13314" max="13314" width="38.5546875" style="1" customWidth="1"/>
    <col min="13315" max="13315" width="16.44140625" style="1" customWidth="1"/>
    <col min="13316" max="13316" width="17" style="1" customWidth="1"/>
    <col min="13317" max="13317" width="12.5546875" style="1" bestFit="1" customWidth="1"/>
    <col min="13318" max="13568" width="8.6640625" style="1"/>
    <col min="13569" max="13569" width="19.109375" style="1" customWidth="1"/>
    <col min="13570" max="13570" width="38.5546875" style="1" customWidth="1"/>
    <col min="13571" max="13571" width="16.44140625" style="1" customWidth="1"/>
    <col min="13572" max="13572" width="17" style="1" customWidth="1"/>
    <col min="13573" max="13573" width="12.5546875" style="1" bestFit="1" customWidth="1"/>
    <col min="13574" max="13824" width="8.6640625" style="1"/>
    <col min="13825" max="13825" width="19.109375" style="1" customWidth="1"/>
    <col min="13826" max="13826" width="38.5546875" style="1" customWidth="1"/>
    <col min="13827" max="13827" width="16.44140625" style="1" customWidth="1"/>
    <col min="13828" max="13828" width="17" style="1" customWidth="1"/>
    <col min="13829" max="13829" width="12.5546875" style="1" bestFit="1" customWidth="1"/>
    <col min="13830" max="14080" width="8.6640625" style="1"/>
    <col min="14081" max="14081" width="19.109375" style="1" customWidth="1"/>
    <col min="14082" max="14082" width="38.5546875" style="1" customWidth="1"/>
    <col min="14083" max="14083" width="16.44140625" style="1" customWidth="1"/>
    <col min="14084" max="14084" width="17" style="1" customWidth="1"/>
    <col min="14085" max="14085" width="12.5546875" style="1" bestFit="1" customWidth="1"/>
    <col min="14086" max="14336" width="8.6640625" style="1"/>
    <col min="14337" max="14337" width="19.109375" style="1" customWidth="1"/>
    <col min="14338" max="14338" width="38.5546875" style="1" customWidth="1"/>
    <col min="14339" max="14339" width="16.44140625" style="1" customWidth="1"/>
    <col min="14340" max="14340" width="17" style="1" customWidth="1"/>
    <col min="14341" max="14341" width="12.5546875" style="1" bestFit="1" customWidth="1"/>
    <col min="14342" max="14592" width="8.6640625" style="1"/>
    <col min="14593" max="14593" width="19.109375" style="1" customWidth="1"/>
    <col min="14594" max="14594" width="38.5546875" style="1" customWidth="1"/>
    <col min="14595" max="14595" width="16.44140625" style="1" customWidth="1"/>
    <col min="14596" max="14596" width="17" style="1" customWidth="1"/>
    <col min="14597" max="14597" width="12.5546875" style="1" bestFit="1" customWidth="1"/>
    <col min="14598" max="14848" width="8.6640625" style="1"/>
    <col min="14849" max="14849" width="19.109375" style="1" customWidth="1"/>
    <col min="14850" max="14850" width="38.5546875" style="1" customWidth="1"/>
    <col min="14851" max="14851" width="16.44140625" style="1" customWidth="1"/>
    <col min="14852" max="14852" width="17" style="1" customWidth="1"/>
    <col min="14853" max="14853" width="12.5546875" style="1" bestFit="1" customWidth="1"/>
    <col min="14854" max="15104" width="8.6640625" style="1"/>
    <col min="15105" max="15105" width="19.109375" style="1" customWidth="1"/>
    <col min="15106" max="15106" width="38.5546875" style="1" customWidth="1"/>
    <col min="15107" max="15107" width="16.44140625" style="1" customWidth="1"/>
    <col min="15108" max="15108" width="17" style="1" customWidth="1"/>
    <col min="15109" max="15109" width="12.5546875" style="1" bestFit="1" customWidth="1"/>
    <col min="15110" max="15360" width="8.6640625" style="1"/>
    <col min="15361" max="15361" width="19.109375" style="1" customWidth="1"/>
    <col min="15362" max="15362" width="38.5546875" style="1" customWidth="1"/>
    <col min="15363" max="15363" width="16.44140625" style="1" customWidth="1"/>
    <col min="15364" max="15364" width="17" style="1" customWidth="1"/>
    <col min="15365" max="15365" width="12.5546875" style="1" bestFit="1" customWidth="1"/>
    <col min="15366" max="15616" width="8.6640625" style="1"/>
    <col min="15617" max="15617" width="19.109375" style="1" customWidth="1"/>
    <col min="15618" max="15618" width="38.5546875" style="1" customWidth="1"/>
    <col min="15619" max="15619" width="16.44140625" style="1" customWidth="1"/>
    <col min="15620" max="15620" width="17" style="1" customWidth="1"/>
    <col min="15621" max="15621" width="12.5546875" style="1" bestFit="1" customWidth="1"/>
    <col min="15622" max="15872" width="8.6640625" style="1"/>
    <col min="15873" max="15873" width="19.109375" style="1" customWidth="1"/>
    <col min="15874" max="15874" width="38.5546875" style="1" customWidth="1"/>
    <col min="15875" max="15875" width="16.44140625" style="1" customWidth="1"/>
    <col min="15876" max="15876" width="17" style="1" customWidth="1"/>
    <col min="15877" max="15877" width="12.5546875" style="1" bestFit="1" customWidth="1"/>
    <col min="15878" max="16128" width="8.6640625" style="1"/>
    <col min="16129" max="16129" width="19.109375" style="1" customWidth="1"/>
    <col min="16130" max="16130" width="38.5546875" style="1" customWidth="1"/>
    <col min="16131" max="16131" width="16.44140625" style="1" customWidth="1"/>
    <col min="16132" max="16132" width="17" style="1" customWidth="1"/>
    <col min="16133" max="16133" width="12.5546875" style="1" bestFit="1" customWidth="1"/>
    <col min="16134" max="16384" width="8.6640625" style="1"/>
  </cols>
  <sheetData>
    <row r="1" spans="1:29" ht="13.2" x14ac:dyDescent="0.25">
      <c r="A1" s="108" t="str">
        <f>'[2]Attachment Supp TOC'!A1</f>
        <v>Versant Power (Bangor Hydro District)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3.2" x14ac:dyDescent="0.2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</row>
    <row r="3" spans="1:29" ht="13.2" x14ac:dyDescent="0.25">
      <c r="A3" s="109" t="str">
        <f>'[2]Attachment Supp - 1'!A3</f>
        <v>Per Attachment 2 of Appendix B to Attachment F of the ISO New England Inc. Open Access Transmission Tariff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 ht="13.2" x14ac:dyDescent="0.25">
      <c r="A4" s="108" t="s">
        <v>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</row>
    <row r="5" spans="1:29" ht="13.2" x14ac:dyDescent="0.25">
      <c r="A5" s="110" t="s">
        <v>47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</row>
    <row r="6" spans="1:29" ht="13.2" x14ac:dyDescent="0.25">
      <c r="A6" s="108" t="str">
        <f>'[2]Attachment Supp - 1'!A5</f>
        <v>For Costs in 2023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</row>
    <row r="7" spans="1:29" x14ac:dyDescent="0.3">
      <c r="A7" s="2"/>
      <c r="B7" s="2"/>
      <c r="C7" s="2"/>
      <c r="D7" s="9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x14ac:dyDescent="0.3">
      <c r="A8" s="2"/>
      <c r="B8" s="95"/>
      <c r="C8" s="96"/>
      <c r="D8" s="95"/>
      <c r="E8" s="2"/>
      <c r="F8" s="2"/>
      <c r="G8" s="3"/>
      <c r="H8" s="3"/>
      <c r="I8" s="3"/>
      <c r="S8" s="3"/>
      <c r="T8" s="3"/>
      <c r="U8" s="3"/>
    </row>
    <row r="9" spans="1:29" x14ac:dyDescent="0.3">
      <c r="A9" s="2"/>
      <c r="B9" s="2"/>
      <c r="C9" s="2"/>
      <c r="D9" s="95"/>
      <c r="E9" s="4"/>
      <c r="F9" s="2"/>
      <c r="G9" s="3"/>
      <c r="H9" s="3"/>
      <c r="I9" s="3"/>
      <c r="S9" s="3"/>
      <c r="T9" s="3"/>
      <c r="U9" s="3"/>
    </row>
    <row r="10" spans="1:29" ht="12.75" customHeight="1" x14ac:dyDescent="0.3">
      <c r="A10" s="3"/>
      <c r="B10" s="5" t="s">
        <v>3</v>
      </c>
      <c r="C10" s="6"/>
      <c r="D10" s="101"/>
      <c r="E10" s="8" t="s">
        <v>4</v>
      </c>
      <c r="F10" s="9"/>
      <c r="G10" s="9" t="s">
        <v>5</v>
      </c>
      <c r="H10" s="8"/>
      <c r="I10" s="8" t="s">
        <v>6</v>
      </c>
      <c r="J10" s="8"/>
      <c r="K10" s="8" t="s">
        <v>7</v>
      </c>
      <c r="L10" s="8"/>
      <c r="M10" s="8" t="s">
        <v>48</v>
      </c>
      <c r="N10" s="8"/>
      <c r="O10" s="10" t="s">
        <v>49</v>
      </c>
      <c r="P10" s="8"/>
      <c r="Q10" s="10" t="s">
        <v>10</v>
      </c>
      <c r="R10" s="8"/>
      <c r="S10" s="8" t="s">
        <v>11</v>
      </c>
      <c r="T10" s="9"/>
      <c r="U10" s="9" t="s">
        <v>12</v>
      </c>
      <c r="V10" s="8"/>
      <c r="W10" s="8" t="s">
        <v>50</v>
      </c>
      <c r="X10" s="8"/>
      <c r="Y10" s="8" t="s">
        <v>51</v>
      </c>
      <c r="Z10" s="8"/>
      <c r="AA10" s="10" t="s">
        <v>52</v>
      </c>
      <c r="AB10" s="8"/>
      <c r="AC10" s="10" t="s">
        <v>53</v>
      </c>
    </row>
    <row r="11" spans="1:29" x14ac:dyDescent="0.3">
      <c r="A11" s="3" t="s">
        <v>15</v>
      </c>
      <c r="B11" s="3"/>
      <c r="C11" s="11"/>
      <c r="D11" s="102"/>
      <c r="I11" s="1"/>
      <c r="U11" s="1"/>
    </row>
    <row r="12" spans="1:29" ht="26.4" x14ac:dyDescent="0.3">
      <c r="A12" s="12" t="s">
        <v>17</v>
      </c>
      <c r="B12" s="13" t="s">
        <v>54</v>
      </c>
      <c r="C12" s="14" t="s">
        <v>21</v>
      </c>
      <c r="D12" s="97" t="s">
        <v>22</v>
      </c>
      <c r="E12" s="15" t="s">
        <v>23</v>
      </c>
      <c r="F12" s="16"/>
      <c r="G12" s="15" t="s">
        <v>24</v>
      </c>
      <c r="H12" s="17"/>
      <c r="I12" s="15" t="s">
        <v>25</v>
      </c>
      <c r="J12" s="17"/>
      <c r="K12" s="15" t="s">
        <v>26</v>
      </c>
      <c r="L12" s="18"/>
      <c r="M12" s="15" t="s">
        <v>55</v>
      </c>
      <c r="N12" s="17"/>
      <c r="O12" s="15" t="s">
        <v>27</v>
      </c>
      <c r="P12" s="17"/>
      <c r="Q12" s="15" t="s">
        <v>28</v>
      </c>
      <c r="R12" s="16"/>
      <c r="S12" s="15" t="s">
        <v>29</v>
      </c>
      <c r="T12" s="17"/>
      <c r="U12" s="15" t="s">
        <v>30</v>
      </c>
      <c r="V12" s="17"/>
      <c r="W12" s="15" t="s">
        <v>31</v>
      </c>
      <c r="X12" s="17"/>
      <c r="Y12" s="15" t="s">
        <v>55</v>
      </c>
      <c r="Z12" s="17"/>
      <c r="AA12" s="15" t="s">
        <v>32</v>
      </c>
      <c r="AC12" s="15" t="s">
        <v>33</v>
      </c>
    </row>
    <row r="13" spans="1:29" ht="16.8" x14ac:dyDescent="0.3">
      <c r="A13" s="3"/>
      <c r="B13" s="19"/>
      <c r="C13" s="19"/>
      <c r="D13" s="103"/>
      <c r="E13"/>
      <c r="F13" s="16"/>
      <c r="G13" s="20"/>
      <c r="H13" s="17"/>
      <c r="I13" s="20"/>
      <c r="J13" s="17"/>
      <c r="K13" s="20"/>
      <c r="L13" s="21"/>
      <c r="M13" s="20"/>
      <c r="N13" s="17"/>
      <c r="O13" s="20"/>
      <c r="P13" s="17"/>
      <c r="Q13"/>
      <c r="R13" s="16"/>
      <c r="S13" s="20"/>
      <c r="T13" s="17"/>
      <c r="U13" s="20"/>
      <c r="V13" s="17"/>
      <c r="W13" s="20"/>
      <c r="X13" s="17"/>
      <c r="Y13" s="17"/>
      <c r="Z13" s="17"/>
      <c r="AA13" s="20"/>
    </row>
    <row r="14" spans="1:29" s="30" customFormat="1" ht="16.2" x14ac:dyDescent="0.35">
      <c r="A14" s="22">
        <v>1</v>
      </c>
      <c r="B14" s="23">
        <v>45292</v>
      </c>
      <c r="C14" s="24" t="s">
        <v>56</v>
      </c>
      <c r="D14" s="104" t="s">
        <v>43</v>
      </c>
      <c r="E14" s="25">
        <v>390295.80999999994</v>
      </c>
      <c r="F14" s="26"/>
      <c r="G14" s="25"/>
      <c r="H14" s="27"/>
      <c r="I14" s="25"/>
      <c r="J14" s="26"/>
      <c r="K14" s="25"/>
      <c r="L14" s="28"/>
      <c r="M14" s="29">
        <v>1</v>
      </c>
      <c r="N14" s="28"/>
      <c r="O14" s="28">
        <f>(E14+G14+I14+K14)*M14</f>
        <v>390295.80999999994</v>
      </c>
      <c r="P14" s="26"/>
      <c r="Q14" s="25"/>
      <c r="R14" s="26"/>
      <c r="S14" s="25"/>
      <c r="T14" s="27"/>
      <c r="U14" s="25"/>
      <c r="V14" s="26"/>
      <c r="W14" s="25"/>
      <c r="X14" s="28"/>
      <c r="Y14" s="29"/>
      <c r="Z14" s="28"/>
      <c r="AA14" s="28"/>
    </row>
    <row r="15" spans="1:29" s="30" customFormat="1" ht="16.2" x14ac:dyDescent="0.35">
      <c r="A15" s="22">
        <f>A14+1</f>
        <v>2</v>
      </c>
      <c r="B15" s="23">
        <v>45292</v>
      </c>
      <c r="C15" s="24" t="s">
        <v>57</v>
      </c>
      <c r="D15" s="104" t="s">
        <v>43</v>
      </c>
      <c r="E15" s="25">
        <v>4098537.6700000013</v>
      </c>
      <c r="F15" s="26"/>
      <c r="G15" s="25"/>
      <c r="H15" s="27"/>
      <c r="I15" s="25"/>
      <c r="J15" s="26"/>
      <c r="K15" s="25"/>
      <c r="L15" s="28"/>
      <c r="M15" s="29">
        <v>1</v>
      </c>
      <c r="N15" s="28"/>
      <c r="O15" s="28">
        <f t="shared" ref="O15:O39" si="0">(E15+G15+I15+K15)*M15</f>
        <v>4098537.6700000013</v>
      </c>
      <c r="P15" s="26"/>
      <c r="Q15" s="25"/>
      <c r="R15" s="26"/>
      <c r="S15" s="25"/>
      <c r="T15" s="27"/>
      <c r="U15" s="25"/>
      <c r="V15" s="26"/>
      <c r="W15" s="25"/>
      <c r="X15" s="28"/>
      <c r="Y15" s="29"/>
      <c r="Z15" s="28"/>
      <c r="AA15" s="28"/>
    </row>
    <row r="16" spans="1:29" s="30" customFormat="1" ht="16.2" x14ac:dyDescent="0.35">
      <c r="A16" s="22">
        <f t="shared" ref="A16:A73" si="1">A15+1</f>
        <v>3</v>
      </c>
      <c r="B16" s="23">
        <v>45292</v>
      </c>
      <c r="C16" s="24" t="s">
        <v>58</v>
      </c>
      <c r="D16" s="104" t="s">
        <v>43</v>
      </c>
      <c r="E16" s="25">
        <v>909086.90999999992</v>
      </c>
      <c r="F16" s="26"/>
      <c r="G16" s="25"/>
      <c r="H16" s="27"/>
      <c r="I16" s="25"/>
      <c r="J16" s="26"/>
      <c r="K16" s="25"/>
      <c r="L16" s="28"/>
      <c r="M16" s="29">
        <v>1</v>
      </c>
      <c r="N16" s="28"/>
      <c r="O16" s="28">
        <f t="shared" si="0"/>
        <v>909086.90999999992</v>
      </c>
      <c r="P16" s="26"/>
      <c r="Q16" s="25"/>
      <c r="R16" s="26"/>
      <c r="S16" s="25"/>
      <c r="T16" s="27"/>
      <c r="U16" s="25"/>
      <c r="V16" s="26"/>
      <c r="W16" s="25"/>
      <c r="X16" s="28"/>
      <c r="Y16" s="29"/>
      <c r="Z16" s="28"/>
      <c r="AA16" s="28"/>
    </row>
    <row r="17" spans="1:27" s="30" customFormat="1" ht="16.2" x14ac:dyDescent="0.35">
      <c r="A17" s="22">
        <f t="shared" si="1"/>
        <v>4</v>
      </c>
      <c r="B17" s="23">
        <v>45292</v>
      </c>
      <c r="C17" s="24" t="s">
        <v>59</v>
      </c>
      <c r="D17" s="104" t="s">
        <v>43</v>
      </c>
      <c r="E17" s="25">
        <v>1778126.7599999993</v>
      </c>
      <c r="F17" s="26"/>
      <c r="G17" s="25"/>
      <c r="H17" s="27"/>
      <c r="I17" s="25"/>
      <c r="J17" s="26"/>
      <c r="K17" s="25"/>
      <c r="L17" s="28"/>
      <c r="M17" s="29">
        <v>1</v>
      </c>
      <c r="N17" s="28"/>
      <c r="O17" s="28">
        <f t="shared" si="0"/>
        <v>1778126.7599999993</v>
      </c>
      <c r="P17" s="26"/>
      <c r="Q17" s="25"/>
      <c r="R17" s="26"/>
      <c r="S17" s="25"/>
      <c r="T17" s="27"/>
      <c r="U17" s="25"/>
      <c r="V17" s="26"/>
      <c r="W17" s="25"/>
      <c r="X17" s="28"/>
      <c r="Y17" s="29"/>
      <c r="Z17" s="28"/>
      <c r="AA17" s="28"/>
    </row>
    <row r="18" spans="1:27" s="30" customFormat="1" ht="16.2" x14ac:dyDescent="0.35">
      <c r="A18" s="22">
        <f t="shared" si="1"/>
        <v>5</v>
      </c>
      <c r="B18" s="23">
        <v>45383</v>
      </c>
      <c r="C18" s="24" t="s">
        <v>60</v>
      </c>
      <c r="D18" s="104" t="s">
        <v>43</v>
      </c>
      <c r="E18" s="25"/>
      <c r="F18" s="26"/>
      <c r="G18" s="25">
        <v>497395.59164874995</v>
      </c>
      <c r="H18" s="27"/>
      <c r="I18" s="25"/>
      <c r="J18" s="26"/>
      <c r="K18" s="25"/>
      <c r="L18" s="28"/>
      <c r="M18" s="29">
        <v>1</v>
      </c>
      <c r="N18" s="28"/>
      <c r="O18" s="28">
        <f t="shared" si="0"/>
        <v>497395.59164874995</v>
      </c>
      <c r="P18" s="26"/>
      <c r="Q18" s="25"/>
      <c r="R18" s="26"/>
      <c r="S18" s="25"/>
      <c r="T18" s="27"/>
      <c r="U18" s="25"/>
      <c r="V18" s="26"/>
      <c r="W18" s="25"/>
      <c r="X18" s="28"/>
      <c r="Y18" s="29"/>
      <c r="Z18" s="28"/>
      <c r="AA18" s="28"/>
    </row>
    <row r="19" spans="1:27" s="30" customFormat="1" ht="16.2" x14ac:dyDescent="0.35">
      <c r="A19" s="22">
        <f t="shared" si="1"/>
        <v>6</v>
      </c>
      <c r="B19" s="23">
        <v>45413</v>
      </c>
      <c r="C19" s="24" t="s">
        <v>61</v>
      </c>
      <c r="D19" s="104" t="s">
        <v>43</v>
      </c>
      <c r="E19" s="25"/>
      <c r="F19" s="26"/>
      <c r="G19" s="25">
        <v>568411.70627364481</v>
      </c>
      <c r="H19" s="27"/>
      <c r="I19" s="25"/>
      <c r="J19" s="26"/>
      <c r="K19" s="25"/>
      <c r="L19" s="28"/>
      <c r="M19" s="29">
        <v>1</v>
      </c>
      <c r="N19" s="28"/>
      <c r="O19" s="28">
        <f t="shared" si="0"/>
        <v>568411.70627364481</v>
      </c>
      <c r="P19" s="26"/>
      <c r="Q19" s="25"/>
      <c r="R19" s="26"/>
      <c r="S19" s="25"/>
      <c r="T19" s="27"/>
      <c r="U19" s="25"/>
      <c r="V19" s="26"/>
      <c r="W19" s="25"/>
      <c r="X19" s="28"/>
      <c r="Y19" s="29"/>
      <c r="Z19" s="28"/>
      <c r="AA19" s="28"/>
    </row>
    <row r="20" spans="1:27" s="30" customFormat="1" ht="16.2" x14ac:dyDescent="0.35">
      <c r="A20" s="22">
        <f t="shared" si="1"/>
        <v>7</v>
      </c>
      <c r="B20" s="23">
        <v>45413</v>
      </c>
      <c r="C20" s="24" t="s">
        <v>62</v>
      </c>
      <c r="D20" s="104" t="s">
        <v>43</v>
      </c>
      <c r="E20" s="25"/>
      <c r="F20" s="26"/>
      <c r="G20" s="25">
        <v>304167.17076383322</v>
      </c>
      <c r="H20" s="27"/>
      <c r="I20" s="25"/>
      <c r="J20" s="26"/>
      <c r="K20" s="25"/>
      <c r="L20" s="28"/>
      <c r="M20" s="29">
        <v>1</v>
      </c>
      <c r="N20" s="28"/>
      <c r="O20" s="28">
        <f t="shared" si="0"/>
        <v>304167.17076383322</v>
      </c>
      <c r="P20" s="26"/>
      <c r="Q20" s="25"/>
      <c r="R20" s="26"/>
      <c r="S20" s="25"/>
      <c r="T20" s="27"/>
      <c r="U20" s="25"/>
      <c r="V20" s="26"/>
      <c r="W20" s="25"/>
      <c r="X20" s="28"/>
      <c r="Y20" s="29"/>
      <c r="Z20" s="28"/>
      <c r="AA20" s="28"/>
    </row>
    <row r="21" spans="1:27" s="39" customFormat="1" ht="16.2" x14ac:dyDescent="0.35">
      <c r="A21" s="31">
        <f t="shared" si="1"/>
        <v>8</v>
      </c>
      <c r="B21" s="32">
        <v>45444</v>
      </c>
      <c r="C21" s="33" t="s">
        <v>63</v>
      </c>
      <c r="D21" s="105" t="s">
        <v>35</v>
      </c>
      <c r="E21" s="34"/>
      <c r="F21" s="35"/>
      <c r="G21" s="34">
        <v>810598.07065608597</v>
      </c>
      <c r="H21" s="36"/>
      <c r="I21" s="34"/>
      <c r="J21" s="35"/>
      <c r="K21" s="34"/>
      <c r="L21" s="37"/>
      <c r="M21" s="38">
        <v>1</v>
      </c>
      <c r="N21" s="37"/>
      <c r="O21" s="37">
        <f t="shared" si="0"/>
        <v>810598.07065608597</v>
      </c>
      <c r="P21" s="35"/>
      <c r="Q21" s="34"/>
      <c r="R21" s="35"/>
      <c r="S21" s="34"/>
      <c r="T21" s="36"/>
      <c r="U21" s="34"/>
      <c r="V21" s="35"/>
      <c r="W21" s="34"/>
      <c r="X21" s="37"/>
      <c r="Y21" s="38"/>
      <c r="Z21" s="37"/>
      <c r="AA21" s="37"/>
    </row>
    <row r="22" spans="1:27" s="30" customFormat="1" ht="16.2" x14ac:dyDescent="0.35">
      <c r="A22" s="22">
        <f t="shared" si="1"/>
        <v>9</v>
      </c>
      <c r="B22" s="23">
        <v>45444</v>
      </c>
      <c r="C22" s="24" t="s">
        <v>64</v>
      </c>
      <c r="D22" s="104" t="s">
        <v>43</v>
      </c>
      <c r="E22" s="25"/>
      <c r="F22" s="26"/>
      <c r="G22" s="25">
        <v>451971.45486400003</v>
      </c>
      <c r="H22" s="27"/>
      <c r="I22" s="25"/>
      <c r="J22" s="26"/>
      <c r="K22" s="25"/>
      <c r="L22" s="28"/>
      <c r="M22" s="29">
        <v>1</v>
      </c>
      <c r="N22" s="28"/>
      <c r="O22" s="28">
        <f t="shared" si="0"/>
        <v>451971.45486400003</v>
      </c>
      <c r="P22" s="26"/>
      <c r="Q22" s="25"/>
      <c r="R22" s="26"/>
      <c r="S22" s="25"/>
      <c r="T22" s="27"/>
      <c r="U22" s="25"/>
      <c r="V22" s="26"/>
      <c r="W22" s="25"/>
      <c r="X22" s="28"/>
      <c r="Y22" s="29"/>
      <c r="Z22" s="28"/>
      <c r="AA22" s="28"/>
    </row>
    <row r="23" spans="1:27" s="30" customFormat="1" ht="16.2" x14ac:dyDescent="0.35">
      <c r="A23" s="22">
        <f t="shared" si="1"/>
        <v>10</v>
      </c>
      <c r="B23" s="23">
        <v>45444</v>
      </c>
      <c r="C23" s="24" t="s">
        <v>65</v>
      </c>
      <c r="D23" s="104" t="s">
        <v>43</v>
      </c>
      <c r="E23" s="25"/>
      <c r="F23" s="26"/>
      <c r="G23" s="25">
        <v>589425.34527188924</v>
      </c>
      <c r="H23" s="27"/>
      <c r="I23" s="25"/>
      <c r="J23" s="26"/>
      <c r="K23" s="25"/>
      <c r="L23" s="28"/>
      <c r="M23" s="29">
        <v>1</v>
      </c>
      <c r="N23" s="28"/>
      <c r="O23" s="28">
        <f t="shared" si="0"/>
        <v>589425.34527188924</v>
      </c>
      <c r="P23" s="26"/>
      <c r="Q23" s="25"/>
      <c r="R23" s="26"/>
      <c r="S23" s="25"/>
      <c r="T23" s="27"/>
      <c r="U23" s="25"/>
      <c r="V23" s="26"/>
      <c r="W23" s="25"/>
      <c r="X23" s="28"/>
      <c r="Y23" s="29"/>
      <c r="Z23" s="28"/>
      <c r="AA23" s="28"/>
    </row>
    <row r="24" spans="1:27" s="30" customFormat="1" ht="16.2" x14ac:dyDescent="0.35">
      <c r="A24" s="22">
        <f t="shared" si="1"/>
        <v>11</v>
      </c>
      <c r="B24" s="23">
        <v>45474</v>
      </c>
      <c r="C24" s="24" t="s">
        <v>66</v>
      </c>
      <c r="D24" s="104" t="s">
        <v>43</v>
      </c>
      <c r="E24" s="25"/>
      <c r="F24" s="26"/>
      <c r="G24" s="25"/>
      <c r="H24" s="27"/>
      <c r="I24" s="25">
        <v>4814472.0918829329</v>
      </c>
      <c r="J24" s="26"/>
      <c r="K24" s="25"/>
      <c r="L24" s="28"/>
      <c r="M24" s="29">
        <v>1</v>
      </c>
      <c r="N24" s="28"/>
      <c r="O24" s="28">
        <f t="shared" si="0"/>
        <v>4814472.0918829329</v>
      </c>
      <c r="P24" s="26"/>
      <c r="Q24" s="25"/>
      <c r="R24" s="26"/>
      <c r="S24" s="25"/>
      <c r="T24" s="27"/>
      <c r="U24" s="25"/>
      <c r="V24" s="26"/>
      <c r="W24" s="25"/>
      <c r="X24" s="28"/>
      <c r="Y24" s="29"/>
      <c r="Z24" s="28"/>
      <c r="AA24" s="28"/>
    </row>
    <row r="25" spans="1:27" s="30" customFormat="1" ht="16.2" x14ac:dyDescent="0.35">
      <c r="A25" s="22">
        <f t="shared" si="1"/>
        <v>12</v>
      </c>
      <c r="B25" s="23">
        <v>45536</v>
      </c>
      <c r="C25" s="24" t="s">
        <v>67</v>
      </c>
      <c r="D25" s="104" t="s">
        <v>43</v>
      </c>
      <c r="E25" s="25"/>
      <c r="F25" s="26"/>
      <c r="G25" s="25"/>
      <c r="H25" s="27"/>
      <c r="I25" s="25">
        <v>771951.92014550092</v>
      </c>
      <c r="J25" s="26"/>
      <c r="K25" s="25"/>
      <c r="L25" s="28"/>
      <c r="M25" s="29">
        <v>1</v>
      </c>
      <c r="N25" s="28"/>
      <c r="O25" s="28">
        <f t="shared" si="0"/>
        <v>771951.92014550092</v>
      </c>
      <c r="P25" s="26"/>
      <c r="Q25" s="25"/>
      <c r="R25" s="26"/>
      <c r="S25" s="25"/>
      <c r="T25" s="27"/>
      <c r="U25" s="25"/>
      <c r="V25" s="26"/>
      <c r="W25" s="25"/>
      <c r="X25" s="28"/>
      <c r="Y25" s="29"/>
      <c r="Z25" s="28"/>
      <c r="AA25" s="28"/>
    </row>
    <row r="26" spans="1:27" s="30" customFormat="1" ht="16.2" x14ac:dyDescent="0.35">
      <c r="A26" s="22">
        <f t="shared" si="1"/>
        <v>13</v>
      </c>
      <c r="B26" s="23">
        <v>45536</v>
      </c>
      <c r="C26" s="24" t="s">
        <v>68</v>
      </c>
      <c r="D26" s="104" t="s">
        <v>43</v>
      </c>
      <c r="E26" s="25"/>
      <c r="F26" s="26"/>
      <c r="G26" s="25"/>
      <c r="H26" s="27"/>
      <c r="I26" s="25">
        <v>282446.53560489509</v>
      </c>
      <c r="J26" s="26"/>
      <c r="K26" s="25"/>
      <c r="L26" s="28"/>
      <c r="M26" s="29">
        <v>1</v>
      </c>
      <c r="N26" s="28"/>
      <c r="O26" s="28">
        <f t="shared" si="0"/>
        <v>282446.53560489509</v>
      </c>
      <c r="P26" s="26"/>
      <c r="Q26" s="25"/>
      <c r="R26" s="26"/>
      <c r="S26" s="25"/>
      <c r="T26" s="27"/>
      <c r="U26" s="25"/>
      <c r="V26" s="26"/>
      <c r="W26" s="25"/>
      <c r="X26" s="28"/>
      <c r="Y26" s="29"/>
      <c r="Z26" s="28"/>
      <c r="AA26" s="28"/>
    </row>
    <row r="27" spans="1:27" s="30" customFormat="1" ht="16.2" x14ac:dyDescent="0.35">
      <c r="A27" s="22">
        <f t="shared" si="1"/>
        <v>14</v>
      </c>
      <c r="B27" s="23">
        <v>45536</v>
      </c>
      <c r="C27" s="24" t="s">
        <v>69</v>
      </c>
      <c r="D27" s="104" t="s">
        <v>43</v>
      </c>
      <c r="E27" s="25"/>
      <c r="F27" s="26"/>
      <c r="G27" s="25"/>
      <c r="H27" s="27"/>
      <c r="I27" s="25">
        <v>518869.24370328273</v>
      </c>
      <c r="J27" s="26"/>
      <c r="K27" s="25"/>
      <c r="L27" s="28"/>
      <c r="M27" s="29">
        <v>1</v>
      </c>
      <c r="N27" s="28"/>
      <c r="O27" s="28">
        <f t="shared" si="0"/>
        <v>518869.24370328273</v>
      </c>
      <c r="P27" s="26"/>
      <c r="Q27" s="25"/>
      <c r="R27" s="26"/>
      <c r="S27" s="25"/>
      <c r="T27" s="27"/>
      <c r="U27" s="25"/>
      <c r="V27" s="26"/>
      <c r="W27" s="25"/>
      <c r="X27" s="28"/>
      <c r="Y27" s="29"/>
      <c r="Z27" s="28"/>
      <c r="AA27" s="28"/>
    </row>
    <row r="28" spans="1:27" s="30" customFormat="1" ht="16.2" x14ac:dyDescent="0.35">
      <c r="A28" s="22">
        <f t="shared" si="1"/>
        <v>15</v>
      </c>
      <c r="B28" s="40">
        <v>45566</v>
      </c>
      <c r="C28" s="24" t="s">
        <v>70</v>
      </c>
      <c r="D28" s="104" t="s">
        <v>43</v>
      </c>
      <c r="E28" s="25"/>
      <c r="F28" s="26"/>
      <c r="G28" s="25"/>
      <c r="H28" s="27"/>
      <c r="I28" s="25"/>
      <c r="J28" s="26"/>
      <c r="K28" s="25">
        <v>663575.12059451255</v>
      </c>
      <c r="L28" s="28"/>
      <c r="M28" s="29">
        <v>1</v>
      </c>
      <c r="N28" s="28"/>
      <c r="O28" s="28">
        <f t="shared" si="0"/>
        <v>663575.12059451255</v>
      </c>
      <c r="P28" s="26"/>
      <c r="Q28" s="25"/>
      <c r="R28" s="26"/>
      <c r="S28" s="25"/>
      <c r="T28" s="27"/>
      <c r="U28" s="25"/>
      <c r="V28" s="26"/>
      <c r="W28" s="25"/>
      <c r="X28" s="28"/>
      <c r="Y28" s="29"/>
      <c r="Z28" s="28"/>
      <c r="AA28" s="28"/>
    </row>
    <row r="29" spans="1:27" s="30" customFormat="1" ht="16.2" x14ac:dyDescent="0.35">
      <c r="A29" s="22">
        <f t="shared" si="1"/>
        <v>16</v>
      </c>
      <c r="B29" s="40">
        <v>45566</v>
      </c>
      <c r="C29" s="41" t="s">
        <v>71</v>
      </c>
      <c r="D29" s="104" t="s">
        <v>43</v>
      </c>
      <c r="E29" s="25"/>
      <c r="F29" s="26"/>
      <c r="G29" s="25"/>
      <c r="H29" s="27"/>
      <c r="I29" s="25"/>
      <c r="J29" s="26"/>
      <c r="K29" s="25">
        <v>471157.23270217329</v>
      </c>
      <c r="L29" s="28"/>
      <c r="M29" s="29">
        <v>1</v>
      </c>
      <c r="N29" s="28"/>
      <c r="O29" s="28">
        <f t="shared" si="0"/>
        <v>471157.23270217329</v>
      </c>
      <c r="P29" s="26"/>
      <c r="Q29" s="25"/>
      <c r="R29" s="26"/>
      <c r="S29" s="25"/>
      <c r="T29" s="27"/>
      <c r="U29" s="25"/>
      <c r="V29" s="26"/>
      <c r="W29" s="25"/>
      <c r="X29" s="28"/>
      <c r="Y29" s="29"/>
      <c r="Z29" s="28"/>
      <c r="AA29" s="28"/>
    </row>
    <row r="30" spans="1:27" s="30" customFormat="1" ht="16.2" x14ac:dyDescent="0.35">
      <c r="A30" s="22">
        <f t="shared" si="1"/>
        <v>17</v>
      </c>
      <c r="B30" s="40">
        <v>45597</v>
      </c>
      <c r="C30" s="24" t="s">
        <v>72</v>
      </c>
      <c r="D30" s="104" t="s">
        <v>43</v>
      </c>
      <c r="E30" s="25"/>
      <c r="F30" s="26"/>
      <c r="G30" s="25"/>
      <c r="H30" s="27"/>
      <c r="I30" s="25"/>
      <c r="J30" s="26"/>
      <c r="K30" s="25">
        <v>455207.28742408258</v>
      </c>
      <c r="L30" s="28"/>
      <c r="M30" s="29">
        <v>1</v>
      </c>
      <c r="N30" s="28"/>
      <c r="O30" s="28">
        <f t="shared" si="0"/>
        <v>455207.28742408258</v>
      </c>
      <c r="P30" s="26"/>
      <c r="Q30" s="25"/>
      <c r="R30" s="26"/>
      <c r="S30" s="25"/>
      <c r="T30" s="27"/>
      <c r="U30" s="25"/>
      <c r="V30" s="26"/>
      <c r="W30" s="25"/>
      <c r="X30" s="28"/>
      <c r="Y30" s="29"/>
      <c r="Z30" s="28"/>
      <c r="AA30" s="28"/>
    </row>
    <row r="31" spans="1:27" s="30" customFormat="1" ht="16.2" x14ac:dyDescent="0.35">
      <c r="A31" s="22">
        <f t="shared" si="1"/>
        <v>18</v>
      </c>
      <c r="B31" s="40">
        <v>45597</v>
      </c>
      <c r="C31" s="24" t="s">
        <v>73</v>
      </c>
      <c r="D31" s="104" t="s">
        <v>43</v>
      </c>
      <c r="E31" s="25"/>
      <c r="F31" s="26"/>
      <c r="G31" s="25"/>
      <c r="H31" s="27"/>
      <c r="I31" s="25"/>
      <c r="J31" s="26"/>
      <c r="K31" s="25">
        <v>290409.99267847568</v>
      </c>
      <c r="L31" s="28"/>
      <c r="M31" s="29">
        <v>1</v>
      </c>
      <c r="N31" s="28"/>
      <c r="O31" s="28">
        <f t="shared" si="0"/>
        <v>290409.99267847568</v>
      </c>
      <c r="P31" s="26"/>
      <c r="Q31" s="25"/>
      <c r="R31" s="26"/>
      <c r="S31" s="25"/>
      <c r="T31" s="27"/>
      <c r="U31" s="25"/>
      <c r="V31" s="26"/>
      <c r="W31" s="25"/>
      <c r="X31" s="28"/>
      <c r="Y31" s="29"/>
      <c r="Z31" s="28"/>
      <c r="AA31" s="28"/>
    </row>
    <row r="32" spans="1:27" s="30" customFormat="1" ht="16.2" x14ac:dyDescent="0.35">
      <c r="A32" s="22">
        <f t="shared" si="1"/>
        <v>19</v>
      </c>
      <c r="B32" s="40">
        <v>45627</v>
      </c>
      <c r="C32" s="24" t="s">
        <v>74</v>
      </c>
      <c r="D32" s="104" t="s">
        <v>43</v>
      </c>
      <c r="E32" s="25"/>
      <c r="F32" s="26"/>
      <c r="G32" s="25"/>
      <c r="H32" s="27"/>
      <c r="I32" s="25"/>
      <c r="J32" s="26"/>
      <c r="K32" s="25">
        <v>4252476.3615512354</v>
      </c>
      <c r="L32" s="28"/>
      <c r="M32" s="29">
        <v>1</v>
      </c>
      <c r="N32" s="28"/>
      <c r="O32" s="28">
        <f t="shared" si="0"/>
        <v>4252476.3615512354</v>
      </c>
      <c r="P32" s="26"/>
      <c r="Q32" s="25"/>
      <c r="R32" s="26"/>
      <c r="S32" s="25"/>
      <c r="T32" s="27"/>
      <c r="U32" s="25"/>
      <c r="V32" s="26"/>
      <c r="W32" s="25"/>
      <c r="X32" s="28"/>
      <c r="Y32" s="29"/>
      <c r="Z32" s="28"/>
      <c r="AA32" s="28"/>
    </row>
    <row r="33" spans="1:27" s="30" customFormat="1" ht="16.2" x14ac:dyDescent="0.35">
      <c r="A33" s="22">
        <f t="shared" si="1"/>
        <v>20</v>
      </c>
      <c r="B33" s="40">
        <v>45627</v>
      </c>
      <c r="C33" s="24" t="s">
        <v>75</v>
      </c>
      <c r="D33" s="104" t="s">
        <v>43</v>
      </c>
      <c r="E33" s="25"/>
      <c r="F33" s="26"/>
      <c r="G33" s="25"/>
      <c r="H33" s="27"/>
      <c r="I33" s="25"/>
      <c r="J33" s="26"/>
      <c r="K33" s="25">
        <v>2432369.9975627647</v>
      </c>
      <c r="L33" s="28"/>
      <c r="M33" s="29">
        <v>1</v>
      </c>
      <c r="N33" s="28"/>
      <c r="O33" s="28">
        <f t="shared" si="0"/>
        <v>2432369.9975627647</v>
      </c>
      <c r="P33" s="26"/>
      <c r="Q33" s="25"/>
      <c r="R33" s="26"/>
      <c r="S33" s="25"/>
      <c r="T33" s="27"/>
      <c r="U33" s="25"/>
      <c r="V33" s="26"/>
      <c r="W33" s="25"/>
      <c r="X33" s="28"/>
      <c r="Y33" s="29"/>
      <c r="Z33" s="28"/>
      <c r="AA33" s="28"/>
    </row>
    <row r="34" spans="1:27" s="30" customFormat="1" ht="16.2" x14ac:dyDescent="0.35">
      <c r="A34" s="22">
        <f t="shared" si="1"/>
        <v>21</v>
      </c>
      <c r="B34" s="40">
        <v>45627</v>
      </c>
      <c r="C34" s="24" t="s">
        <v>76</v>
      </c>
      <c r="D34" s="104" t="s">
        <v>43</v>
      </c>
      <c r="E34" s="25"/>
      <c r="F34" s="26"/>
      <c r="G34" s="25"/>
      <c r="H34" s="27"/>
      <c r="I34" s="25"/>
      <c r="J34" s="26"/>
      <c r="K34" s="25">
        <v>336072.74398862774</v>
      </c>
      <c r="L34" s="28"/>
      <c r="M34" s="29">
        <v>1</v>
      </c>
      <c r="N34" s="28"/>
      <c r="O34" s="28">
        <f t="shared" si="0"/>
        <v>336072.74398862774</v>
      </c>
      <c r="P34" s="26"/>
      <c r="Q34" s="25"/>
      <c r="R34" s="26"/>
      <c r="S34" s="25"/>
      <c r="T34" s="27"/>
      <c r="U34" s="25"/>
      <c r="V34" s="26"/>
      <c r="W34" s="25"/>
      <c r="X34" s="28"/>
      <c r="Y34" s="29"/>
      <c r="Z34" s="28"/>
      <c r="AA34" s="28"/>
    </row>
    <row r="35" spans="1:27" s="30" customFormat="1" ht="16.2" x14ac:dyDescent="0.35">
      <c r="A35" s="22">
        <f t="shared" si="1"/>
        <v>22</v>
      </c>
      <c r="B35" s="40">
        <v>45627</v>
      </c>
      <c r="C35" s="24" t="s">
        <v>77</v>
      </c>
      <c r="D35" s="104" t="s">
        <v>43</v>
      </c>
      <c r="E35" s="25"/>
      <c r="F35" s="26"/>
      <c r="G35" s="25"/>
      <c r="H35" s="27"/>
      <c r="I35" s="25"/>
      <c r="J35" s="26"/>
      <c r="K35" s="25">
        <v>657092.15120506659</v>
      </c>
      <c r="L35" s="28"/>
      <c r="M35" s="29">
        <v>1</v>
      </c>
      <c r="N35" s="28"/>
      <c r="O35" s="28">
        <f t="shared" si="0"/>
        <v>657092.15120506659</v>
      </c>
      <c r="P35" s="26"/>
      <c r="Q35" s="25"/>
      <c r="R35" s="26"/>
      <c r="S35" s="25"/>
      <c r="T35" s="27"/>
      <c r="U35" s="25"/>
      <c r="V35" s="26"/>
      <c r="W35" s="25"/>
      <c r="X35" s="28"/>
      <c r="Y35" s="29"/>
      <c r="Z35" s="28"/>
      <c r="AA35" s="28"/>
    </row>
    <row r="36" spans="1:27" s="30" customFormat="1" ht="16.2" x14ac:dyDescent="0.35">
      <c r="A36" s="22">
        <f t="shared" si="1"/>
        <v>23</v>
      </c>
      <c r="B36" s="42" t="s">
        <v>78</v>
      </c>
      <c r="C36" s="24" t="s">
        <v>79</v>
      </c>
      <c r="D36" s="104" t="s">
        <v>43</v>
      </c>
      <c r="E36" s="25">
        <v>971205.5660600001</v>
      </c>
      <c r="F36" s="26"/>
      <c r="G36" s="25">
        <v>354619.33141325001</v>
      </c>
      <c r="H36" s="27"/>
      <c r="I36" s="25">
        <v>910016.12491504906</v>
      </c>
      <c r="J36" s="26"/>
      <c r="K36" s="25">
        <v>1480485.5897052137</v>
      </c>
      <c r="L36" s="28"/>
      <c r="M36" s="29">
        <v>1</v>
      </c>
      <c r="N36" s="28"/>
      <c r="O36" s="28">
        <f t="shared" si="0"/>
        <v>3716326.6120935129</v>
      </c>
      <c r="P36" s="26"/>
      <c r="Q36" s="25"/>
      <c r="R36" s="26"/>
      <c r="S36" s="25"/>
      <c r="T36" s="27"/>
      <c r="U36" s="25"/>
      <c r="V36" s="26"/>
      <c r="W36" s="25"/>
      <c r="X36" s="28"/>
      <c r="Y36" s="29"/>
      <c r="Z36" s="28"/>
      <c r="AA36" s="28"/>
    </row>
    <row r="37" spans="1:27" s="39" customFormat="1" ht="16.2" x14ac:dyDescent="0.35">
      <c r="A37" s="31">
        <f t="shared" si="1"/>
        <v>24</v>
      </c>
      <c r="B37" s="43" t="s">
        <v>78</v>
      </c>
      <c r="C37" s="44" t="s">
        <v>80</v>
      </c>
      <c r="D37" s="105" t="s">
        <v>35</v>
      </c>
      <c r="E37" s="34">
        <v>698397.1738382132</v>
      </c>
      <c r="F37" s="35"/>
      <c r="G37" s="34">
        <v>2245954.8201241782</v>
      </c>
      <c r="H37" s="36"/>
      <c r="I37" s="34">
        <v>958378.42156714958</v>
      </c>
      <c r="J37" s="35"/>
      <c r="K37" s="34">
        <v>3096159.566658075</v>
      </c>
      <c r="L37" s="37"/>
      <c r="M37" s="45">
        <v>0.10661366484685977</v>
      </c>
      <c r="N37" s="37"/>
      <c r="O37" s="37">
        <f t="shared" si="0"/>
        <v>746177.31086099485</v>
      </c>
      <c r="P37" s="35"/>
      <c r="Q37" s="34"/>
      <c r="R37" s="35"/>
      <c r="S37" s="34"/>
      <c r="T37" s="36"/>
      <c r="U37" s="34"/>
      <c r="V37" s="35"/>
      <c r="W37" s="34"/>
      <c r="X37" s="37"/>
      <c r="Y37" s="45"/>
      <c r="Z37" s="37"/>
      <c r="AA37" s="37"/>
    </row>
    <row r="38" spans="1:27" s="39" customFormat="1" ht="16.2" x14ac:dyDescent="0.35">
      <c r="A38" s="31">
        <f t="shared" si="1"/>
        <v>25</v>
      </c>
      <c r="B38" s="43" t="s">
        <v>78</v>
      </c>
      <c r="C38" s="33" t="s">
        <v>81</v>
      </c>
      <c r="D38" s="105" t="s">
        <v>35</v>
      </c>
      <c r="E38" s="34">
        <v>295683.14999999997</v>
      </c>
      <c r="F38" s="35"/>
      <c r="G38" s="34">
        <v>254694.82093641663</v>
      </c>
      <c r="H38" s="36"/>
      <c r="I38" s="34">
        <v>1004837.4350888086</v>
      </c>
      <c r="J38" s="35"/>
      <c r="K38" s="34">
        <v>4321560.1445943136</v>
      </c>
      <c r="L38" s="37"/>
      <c r="M38" s="45">
        <v>0.10661366484685977</v>
      </c>
      <c r="N38" s="37"/>
      <c r="O38" s="37">
        <f t="shared" si="0"/>
        <v>626544.57893397135</v>
      </c>
      <c r="P38" s="35"/>
      <c r="Q38" s="34"/>
      <c r="R38" s="35"/>
      <c r="S38" s="34"/>
      <c r="T38" s="36"/>
      <c r="U38" s="34"/>
      <c r="V38" s="35"/>
      <c r="W38" s="34"/>
      <c r="X38" s="37"/>
      <c r="Y38" s="45"/>
      <c r="Z38" s="37"/>
      <c r="AA38" s="37"/>
    </row>
    <row r="39" spans="1:27" s="39" customFormat="1" ht="16.2" x14ac:dyDescent="0.35">
      <c r="A39" s="31">
        <f t="shared" si="1"/>
        <v>26</v>
      </c>
      <c r="B39" s="43" t="s">
        <v>78</v>
      </c>
      <c r="C39" s="33" t="s">
        <v>82</v>
      </c>
      <c r="D39" s="105" t="s">
        <v>35</v>
      </c>
      <c r="E39" s="34">
        <v>40638.079999999994</v>
      </c>
      <c r="F39" s="35"/>
      <c r="G39" s="34">
        <v>8076467.1559664821</v>
      </c>
      <c r="H39" s="36"/>
      <c r="I39" s="34">
        <v>1465880.2941842421</v>
      </c>
      <c r="J39" s="35"/>
      <c r="K39" s="34">
        <v>2329511.0658836132</v>
      </c>
      <c r="L39" s="37"/>
      <c r="M39" s="45">
        <v>0.10661366484685977</v>
      </c>
      <c r="N39" s="37"/>
      <c r="O39" s="37">
        <f t="shared" si="0"/>
        <v>1270034.9195789627</v>
      </c>
      <c r="P39" s="35"/>
      <c r="Q39" s="34"/>
      <c r="R39" s="35"/>
      <c r="S39" s="34"/>
      <c r="T39" s="36"/>
      <c r="U39" s="34"/>
      <c r="V39" s="35"/>
      <c r="W39" s="34"/>
      <c r="X39" s="37"/>
      <c r="Y39" s="45"/>
      <c r="Z39" s="37"/>
      <c r="AA39" s="37"/>
    </row>
    <row r="40" spans="1:27" s="30" customFormat="1" ht="16.2" x14ac:dyDescent="0.35">
      <c r="A40" s="22">
        <f t="shared" si="1"/>
        <v>27</v>
      </c>
      <c r="B40" s="40"/>
      <c r="C40" s="24"/>
      <c r="D40" s="104"/>
      <c r="E40" s="25"/>
      <c r="F40" s="26"/>
      <c r="G40" s="25"/>
      <c r="H40" s="27"/>
      <c r="I40" s="25"/>
      <c r="J40" s="26"/>
      <c r="K40" s="25"/>
      <c r="L40" s="28"/>
      <c r="M40" s="46"/>
      <c r="N40" s="28"/>
      <c r="O40" s="28"/>
      <c r="P40" s="26"/>
      <c r="Q40" s="25"/>
      <c r="R40" s="26"/>
      <c r="S40" s="25"/>
      <c r="T40" s="27"/>
      <c r="U40" s="25"/>
      <c r="V40" s="26"/>
      <c r="W40" s="25"/>
      <c r="X40" s="28"/>
      <c r="Y40" s="29"/>
      <c r="Z40" s="28"/>
      <c r="AA40" s="28">
        <f t="shared" ref="AA40:AA70" si="2">(Q40+S40+U40+W40)*Y40</f>
        <v>0</v>
      </c>
    </row>
    <row r="41" spans="1:27" s="39" customFormat="1" ht="16.2" x14ac:dyDescent="0.35">
      <c r="A41" s="31">
        <f t="shared" si="1"/>
        <v>28</v>
      </c>
      <c r="B41" s="47">
        <v>45658</v>
      </c>
      <c r="C41" s="33" t="s">
        <v>83</v>
      </c>
      <c r="D41" s="105" t="s">
        <v>35</v>
      </c>
      <c r="E41" s="34"/>
      <c r="F41" s="35"/>
      <c r="G41" s="34"/>
      <c r="H41" s="36"/>
      <c r="I41" s="34"/>
      <c r="J41" s="35"/>
      <c r="K41" s="34"/>
      <c r="L41" s="37"/>
      <c r="M41" s="45"/>
      <c r="N41" s="37"/>
      <c r="O41" s="37"/>
      <c r="P41" s="35"/>
      <c r="Q41" s="34">
        <v>1732192.7039590592</v>
      </c>
      <c r="R41" s="35"/>
      <c r="S41" s="34"/>
      <c r="T41" s="36"/>
      <c r="U41" s="34"/>
      <c r="V41" s="35"/>
      <c r="W41" s="34"/>
      <c r="X41" s="37"/>
      <c r="Y41" s="38">
        <v>1</v>
      </c>
      <c r="Z41" s="37"/>
      <c r="AA41" s="37">
        <f t="shared" si="2"/>
        <v>1732192.7039590592</v>
      </c>
    </row>
    <row r="42" spans="1:27" s="30" customFormat="1" ht="16.2" x14ac:dyDescent="0.35">
      <c r="A42" s="22">
        <f t="shared" si="1"/>
        <v>29</v>
      </c>
      <c r="B42" s="40">
        <v>45658</v>
      </c>
      <c r="C42" s="24" t="s">
        <v>84</v>
      </c>
      <c r="D42" s="104" t="s">
        <v>43</v>
      </c>
      <c r="E42" s="25"/>
      <c r="F42" s="26"/>
      <c r="G42" s="25"/>
      <c r="H42" s="27"/>
      <c r="I42" s="25"/>
      <c r="J42" s="26"/>
      <c r="K42" s="25"/>
      <c r="L42" s="28"/>
      <c r="M42" s="46"/>
      <c r="N42" s="28"/>
      <c r="O42" s="28"/>
      <c r="P42" s="26"/>
      <c r="Q42" s="25">
        <v>280051.98803733615</v>
      </c>
      <c r="R42" s="26"/>
      <c r="S42" s="25"/>
      <c r="T42" s="27"/>
      <c r="U42" s="25"/>
      <c r="V42" s="26"/>
      <c r="W42" s="25"/>
      <c r="X42" s="28"/>
      <c r="Y42" s="29">
        <v>1</v>
      </c>
      <c r="Z42" s="28"/>
      <c r="AA42" s="28">
        <f t="shared" si="2"/>
        <v>280051.98803733615</v>
      </c>
    </row>
    <row r="43" spans="1:27" s="30" customFormat="1" ht="16.2" x14ac:dyDescent="0.35">
      <c r="A43" s="22">
        <f t="shared" si="1"/>
        <v>30</v>
      </c>
      <c r="B43" s="40">
        <v>45689</v>
      </c>
      <c r="C43" s="24" t="s">
        <v>85</v>
      </c>
      <c r="D43" s="104" t="s">
        <v>43</v>
      </c>
      <c r="E43" s="25"/>
      <c r="F43" s="26"/>
      <c r="G43" s="25"/>
      <c r="H43" s="27"/>
      <c r="I43" s="25"/>
      <c r="J43" s="26"/>
      <c r="K43" s="25"/>
      <c r="L43" s="28"/>
      <c r="M43" s="46"/>
      <c r="N43" s="28"/>
      <c r="O43" s="28"/>
      <c r="P43" s="26"/>
      <c r="Q43" s="25">
        <v>3344239.9319144771</v>
      </c>
      <c r="R43" s="26"/>
      <c r="S43" s="25"/>
      <c r="T43" s="27"/>
      <c r="U43" s="25"/>
      <c r="V43" s="26"/>
      <c r="W43" s="25"/>
      <c r="X43" s="28"/>
      <c r="Y43" s="29">
        <v>1</v>
      </c>
      <c r="Z43" s="28"/>
      <c r="AA43" s="28">
        <f t="shared" si="2"/>
        <v>3344239.9319144771</v>
      </c>
    </row>
    <row r="44" spans="1:27" s="39" customFormat="1" ht="16.2" x14ac:dyDescent="0.35">
      <c r="A44" s="31">
        <f t="shared" si="1"/>
        <v>31</v>
      </c>
      <c r="B44" s="47">
        <v>45689</v>
      </c>
      <c r="C44" s="33" t="s">
        <v>86</v>
      </c>
      <c r="D44" s="105" t="s">
        <v>35</v>
      </c>
      <c r="E44" s="34"/>
      <c r="F44" s="35"/>
      <c r="G44" s="34"/>
      <c r="H44" s="36"/>
      <c r="I44" s="34"/>
      <c r="J44" s="35"/>
      <c r="K44" s="34"/>
      <c r="L44" s="37"/>
      <c r="M44" s="45"/>
      <c r="N44" s="37"/>
      <c r="O44" s="37"/>
      <c r="P44" s="35"/>
      <c r="Q44" s="34">
        <v>368360.93400000001</v>
      </c>
      <c r="R44" s="35"/>
      <c r="S44" s="34"/>
      <c r="T44" s="36"/>
      <c r="U44" s="34"/>
      <c r="V44" s="35"/>
      <c r="W44" s="34"/>
      <c r="X44" s="37"/>
      <c r="Y44" s="38">
        <v>1</v>
      </c>
      <c r="Z44" s="37"/>
      <c r="AA44" s="37">
        <f t="shared" si="2"/>
        <v>368360.93400000001</v>
      </c>
    </row>
    <row r="45" spans="1:27" s="30" customFormat="1" ht="16.2" x14ac:dyDescent="0.35">
      <c r="A45" s="22">
        <f t="shared" si="1"/>
        <v>32</v>
      </c>
      <c r="B45" s="40">
        <v>45717</v>
      </c>
      <c r="C45" s="24" t="s">
        <v>87</v>
      </c>
      <c r="D45" s="104" t="s">
        <v>43</v>
      </c>
      <c r="E45" s="25"/>
      <c r="F45" s="26"/>
      <c r="G45" s="25"/>
      <c r="H45" s="27"/>
      <c r="I45" s="25"/>
      <c r="J45" s="26"/>
      <c r="K45" s="25"/>
      <c r="L45" s="28"/>
      <c r="M45" s="46"/>
      <c r="N45" s="28"/>
      <c r="O45" s="28"/>
      <c r="P45" s="26"/>
      <c r="Q45" s="25">
        <v>418790.11738333333</v>
      </c>
      <c r="R45" s="26"/>
      <c r="S45" s="25"/>
      <c r="T45" s="27"/>
      <c r="U45" s="25"/>
      <c r="V45" s="26"/>
      <c r="W45" s="25"/>
      <c r="X45" s="28"/>
      <c r="Y45" s="29">
        <v>1</v>
      </c>
      <c r="Z45" s="28"/>
      <c r="AA45" s="28">
        <f t="shared" si="2"/>
        <v>418790.11738333333</v>
      </c>
    </row>
    <row r="46" spans="1:27" s="30" customFormat="1" ht="16.2" x14ac:dyDescent="0.35">
      <c r="A46" s="22">
        <f t="shared" si="1"/>
        <v>33</v>
      </c>
      <c r="B46" s="40">
        <v>45717</v>
      </c>
      <c r="C46" s="24" t="s">
        <v>88</v>
      </c>
      <c r="D46" s="104" t="s">
        <v>43</v>
      </c>
      <c r="E46" s="25"/>
      <c r="F46" s="26"/>
      <c r="G46" s="25"/>
      <c r="H46" s="27"/>
      <c r="I46" s="25"/>
      <c r="J46" s="26"/>
      <c r="K46" s="25"/>
      <c r="L46" s="28"/>
      <c r="M46" s="46"/>
      <c r="N46" s="28"/>
      <c r="O46" s="28"/>
      <c r="P46" s="26"/>
      <c r="Q46" s="25">
        <v>824923.0064666667</v>
      </c>
      <c r="R46" s="26"/>
      <c r="S46" s="25"/>
      <c r="T46" s="27"/>
      <c r="U46" s="25"/>
      <c r="V46" s="26"/>
      <c r="W46" s="25"/>
      <c r="X46" s="28"/>
      <c r="Y46" s="29">
        <v>1</v>
      </c>
      <c r="Z46" s="28"/>
      <c r="AA46" s="28">
        <f t="shared" si="2"/>
        <v>824923.0064666667</v>
      </c>
    </row>
    <row r="47" spans="1:27" s="30" customFormat="1" ht="16.2" x14ac:dyDescent="0.35">
      <c r="A47" s="22">
        <f t="shared" si="1"/>
        <v>34</v>
      </c>
      <c r="B47" s="40">
        <v>45717</v>
      </c>
      <c r="C47" s="24" t="s">
        <v>89</v>
      </c>
      <c r="D47" s="104" t="s">
        <v>43</v>
      </c>
      <c r="E47" s="25"/>
      <c r="F47" s="26"/>
      <c r="G47" s="25"/>
      <c r="H47" s="27"/>
      <c r="I47" s="25"/>
      <c r="J47" s="26"/>
      <c r="K47" s="25"/>
      <c r="L47" s="28"/>
      <c r="M47" s="46"/>
      <c r="N47" s="28"/>
      <c r="O47" s="28"/>
      <c r="P47" s="26"/>
      <c r="Q47" s="25">
        <v>620921.66720000003</v>
      </c>
      <c r="R47" s="26"/>
      <c r="S47" s="25"/>
      <c r="T47" s="27"/>
      <c r="U47" s="25"/>
      <c r="V47" s="26"/>
      <c r="W47" s="25"/>
      <c r="X47" s="28"/>
      <c r="Y47" s="29">
        <v>1</v>
      </c>
      <c r="Z47" s="28"/>
      <c r="AA47" s="28">
        <f t="shared" si="2"/>
        <v>620921.66720000003</v>
      </c>
    </row>
    <row r="48" spans="1:27" s="30" customFormat="1" ht="16.2" x14ac:dyDescent="0.35">
      <c r="A48" s="22">
        <f t="shared" si="1"/>
        <v>35</v>
      </c>
      <c r="B48" s="40">
        <v>45748</v>
      </c>
      <c r="C48" s="24" t="s">
        <v>90</v>
      </c>
      <c r="D48" s="104" t="s">
        <v>43</v>
      </c>
      <c r="E48" s="25"/>
      <c r="F48" s="26"/>
      <c r="G48" s="25"/>
      <c r="H48" s="27"/>
      <c r="I48" s="25"/>
      <c r="J48" s="26"/>
      <c r="K48" s="25"/>
      <c r="L48" s="28"/>
      <c r="M48" s="46"/>
      <c r="N48" s="28"/>
      <c r="O48" s="28"/>
      <c r="P48" s="26"/>
      <c r="Q48" s="25"/>
      <c r="R48" s="26"/>
      <c r="S48" s="25">
        <v>658694.67807428411</v>
      </c>
      <c r="T48" s="27"/>
      <c r="U48" s="25"/>
      <c r="V48" s="26"/>
      <c r="W48" s="25"/>
      <c r="X48" s="28"/>
      <c r="Y48" s="29">
        <v>1</v>
      </c>
      <c r="Z48" s="28"/>
      <c r="AA48" s="28">
        <f t="shared" si="2"/>
        <v>658694.67807428411</v>
      </c>
    </row>
    <row r="49" spans="1:27" s="30" customFormat="1" ht="16.2" x14ac:dyDescent="0.35">
      <c r="A49" s="22">
        <f t="shared" si="1"/>
        <v>36</v>
      </c>
      <c r="B49" s="40">
        <v>45748</v>
      </c>
      <c r="C49" s="24" t="s">
        <v>91</v>
      </c>
      <c r="D49" s="104" t="s">
        <v>43</v>
      </c>
      <c r="E49" s="25"/>
      <c r="F49" s="26"/>
      <c r="G49" s="25"/>
      <c r="H49" s="27"/>
      <c r="I49" s="25"/>
      <c r="J49" s="26"/>
      <c r="K49" s="25"/>
      <c r="L49" s="28"/>
      <c r="M49" s="46"/>
      <c r="N49" s="28"/>
      <c r="O49" s="28"/>
      <c r="P49" s="26"/>
      <c r="Q49" s="25"/>
      <c r="R49" s="26"/>
      <c r="S49" s="25">
        <v>3447890.3165816669</v>
      </c>
      <c r="T49" s="27"/>
      <c r="U49" s="25"/>
      <c r="V49" s="26"/>
      <c r="W49" s="25"/>
      <c r="X49" s="28"/>
      <c r="Y49" s="29">
        <v>1</v>
      </c>
      <c r="Z49" s="28"/>
      <c r="AA49" s="28">
        <f t="shared" si="2"/>
        <v>3447890.3165816669</v>
      </c>
    </row>
    <row r="50" spans="1:27" s="30" customFormat="1" ht="16.2" x14ac:dyDescent="0.35">
      <c r="A50" s="22">
        <f t="shared" si="1"/>
        <v>37</v>
      </c>
      <c r="B50" s="40">
        <v>45748</v>
      </c>
      <c r="C50" s="24" t="s">
        <v>92</v>
      </c>
      <c r="D50" s="104" t="s">
        <v>43</v>
      </c>
      <c r="E50" s="25"/>
      <c r="F50" s="26"/>
      <c r="G50" s="25"/>
      <c r="H50" s="27"/>
      <c r="I50" s="25"/>
      <c r="J50" s="26"/>
      <c r="K50" s="25"/>
      <c r="L50" s="28"/>
      <c r="M50" s="46"/>
      <c r="N50" s="28"/>
      <c r="O50" s="28"/>
      <c r="P50" s="26"/>
      <c r="Q50" s="25"/>
      <c r="R50" s="26"/>
      <c r="S50" s="25">
        <v>6262341.9150185278</v>
      </c>
      <c r="T50" s="27"/>
      <c r="U50" s="25"/>
      <c r="V50" s="26"/>
      <c r="W50" s="25"/>
      <c r="X50" s="28"/>
      <c r="Y50" s="29">
        <v>1</v>
      </c>
      <c r="Z50" s="28"/>
      <c r="AA50" s="28">
        <f t="shared" si="2"/>
        <v>6262341.9150185278</v>
      </c>
    </row>
    <row r="51" spans="1:27" s="30" customFormat="1" ht="16.2" x14ac:dyDescent="0.35">
      <c r="A51" s="22">
        <f t="shared" si="1"/>
        <v>38</v>
      </c>
      <c r="B51" s="40">
        <v>45748</v>
      </c>
      <c r="C51" s="24" t="s">
        <v>93</v>
      </c>
      <c r="D51" s="104" t="s">
        <v>43</v>
      </c>
      <c r="E51" s="25"/>
      <c r="F51" s="26"/>
      <c r="G51" s="25"/>
      <c r="H51" s="27"/>
      <c r="I51" s="25"/>
      <c r="J51" s="26"/>
      <c r="K51" s="25"/>
      <c r="L51" s="28"/>
      <c r="M51" s="46"/>
      <c r="N51" s="28"/>
      <c r="O51" s="28"/>
      <c r="P51" s="26"/>
      <c r="Q51" s="25"/>
      <c r="R51" s="26"/>
      <c r="S51" s="25">
        <v>7523203.79116638</v>
      </c>
      <c r="T51" s="27"/>
      <c r="U51" s="25"/>
      <c r="V51" s="26"/>
      <c r="W51" s="25"/>
      <c r="X51" s="28"/>
      <c r="Y51" s="29">
        <v>1</v>
      </c>
      <c r="Z51" s="28"/>
      <c r="AA51" s="28">
        <f t="shared" si="2"/>
        <v>7523203.79116638</v>
      </c>
    </row>
    <row r="52" spans="1:27" s="30" customFormat="1" ht="16.2" x14ac:dyDescent="0.35">
      <c r="A52" s="22">
        <f t="shared" si="1"/>
        <v>39</v>
      </c>
      <c r="B52" s="40">
        <v>45809</v>
      </c>
      <c r="C52" s="24" t="s">
        <v>94</v>
      </c>
      <c r="D52" s="104" t="s">
        <v>43</v>
      </c>
      <c r="E52" s="25"/>
      <c r="F52" s="26"/>
      <c r="G52" s="25"/>
      <c r="H52" s="27"/>
      <c r="I52" s="25"/>
      <c r="J52" s="26"/>
      <c r="K52" s="25"/>
      <c r="L52" s="28"/>
      <c r="M52" s="46"/>
      <c r="N52" s="28"/>
      <c r="O52" s="28"/>
      <c r="P52" s="26"/>
      <c r="Q52" s="25"/>
      <c r="R52" s="26"/>
      <c r="S52" s="25">
        <v>1216937.8453568632</v>
      </c>
      <c r="T52" s="27"/>
      <c r="U52" s="25"/>
      <c r="V52" s="26"/>
      <c r="W52" s="25"/>
      <c r="X52" s="28"/>
      <c r="Y52" s="29">
        <v>1</v>
      </c>
      <c r="Z52" s="28"/>
      <c r="AA52" s="28">
        <f t="shared" si="2"/>
        <v>1216937.8453568632</v>
      </c>
    </row>
    <row r="53" spans="1:27" s="30" customFormat="1" ht="16.2" x14ac:dyDescent="0.35">
      <c r="A53" s="22">
        <f t="shared" si="1"/>
        <v>40</v>
      </c>
      <c r="B53" s="40">
        <v>45809</v>
      </c>
      <c r="C53" s="24" t="s">
        <v>95</v>
      </c>
      <c r="D53" s="104" t="s">
        <v>43</v>
      </c>
      <c r="E53" s="25"/>
      <c r="F53" s="26"/>
      <c r="G53" s="25"/>
      <c r="H53" s="27"/>
      <c r="I53" s="25"/>
      <c r="J53" s="26"/>
      <c r="K53" s="25"/>
      <c r="L53" s="28"/>
      <c r="M53" s="46"/>
      <c r="N53" s="28"/>
      <c r="O53" s="28"/>
      <c r="P53" s="26"/>
      <c r="Q53" s="25"/>
      <c r="R53" s="26"/>
      <c r="S53" s="25">
        <v>3951166.2106071133</v>
      </c>
      <c r="T53" s="27"/>
      <c r="U53" s="25"/>
      <c r="V53" s="26"/>
      <c r="W53" s="25"/>
      <c r="X53" s="28"/>
      <c r="Y53" s="29">
        <v>1</v>
      </c>
      <c r="Z53" s="28"/>
      <c r="AA53" s="28">
        <f t="shared" si="2"/>
        <v>3951166.2106071133</v>
      </c>
    </row>
    <row r="54" spans="1:27" s="30" customFormat="1" ht="16.2" x14ac:dyDescent="0.35">
      <c r="A54" s="22">
        <f t="shared" si="1"/>
        <v>41</v>
      </c>
      <c r="B54" s="40">
        <v>45809</v>
      </c>
      <c r="C54" s="24" t="s">
        <v>96</v>
      </c>
      <c r="D54" s="104" t="s">
        <v>43</v>
      </c>
      <c r="E54" s="25"/>
      <c r="F54" s="26"/>
      <c r="G54" s="25"/>
      <c r="H54" s="27"/>
      <c r="I54" s="25"/>
      <c r="J54" s="26"/>
      <c r="K54" s="25"/>
      <c r="L54" s="28"/>
      <c r="M54" s="46"/>
      <c r="N54" s="28"/>
      <c r="O54" s="28"/>
      <c r="P54" s="26"/>
      <c r="Q54" s="25"/>
      <c r="R54" s="26"/>
      <c r="S54" s="25">
        <v>265413.99801824364</v>
      </c>
      <c r="T54" s="27"/>
      <c r="U54" s="25"/>
      <c r="V54" s="26"/>
      <c r="W54" s="25"/>
      <c r="X54" s="28"/>
      <c r="Y54" s="29">
        <v>1</v>
      </c>
      <c r="Z54" s="28"/>
      <c r="AA54" s="28">
        <f t="shared" si="2"/>
        <v>265413.99801824364</v>
      </c>
    </row>
    <row r="55" spans="1:27" s="30" customFormat="1" ht="16.2" x14ac:dyDescent="0.35">
      <c r="A55" s="22">
        <f t="shared" si="1"/>
        <v>42</v>
      </c>
      <c r="B55" s="40">
        <v>45870</v>
      </c>
      <c r="C55" s="24" t="s">
        <v>97</v>
      </c>
      <c r="D55" s="104" t="s">
        <v>43</v>
      </c>
      <c r="E55" s="25"/>
      <c r="F55" s="26"/>
      <c r="G55" s="25"/>
      <c r="H55" s="27"/>
      <c r="I55" s="25"/>
      <c r="J55" s="26"/>
      <c r="K55" s="25"/>
      <c r="L55" s="28"/>
      <c r="M55" s="46"/>
      <c r="N55" s="28"/>
      <c r="O55" s="28"/>
      <c r="P55" s="26"/>
      <c r="Q55" s="25"/>
      <c r="R55" s="26"/>
      <c r="S55" s="25"/>
      <c r="T55" s="27"/>
      <c r="U55" s="25">
        <v>752869.98353845568</v>
      </c>
      <c r="V55" s="26"/>
      <c r="W55" s="25"/>
      <c r="X55" s="28"/>
      <c r="Y55" s="29">
        <v>1</v>
      </c>
      <c r="Z55" s="28"/>
      <c r="AA55" s="28">
        <f t="shared" si="2"/>
        <v>752869.98353845568</v>
      </c>
    </row>
    <row r="56" spans="1:27" s="39" customFormat="1" ht="16.2" x14ac:dyDescent="0.35">
      <c r="A56" s="31">
        <f t="shared" si="1"/>
        <v>43</v>
      </c>
      <c r="B56" s="47">
        <v>45901</v>
      </c>
      <c r="C56" s="33" t="s">
        <v>98</v>
      </c>
      <c r="D56" s="105" t="s">
        <v>35</v>
      </c>
      <c r="E56" s="34"/>
      <c r="F56" s="35"/>
      <c r="G56" s="34"/>
      <c r="H56" s="36"/>
      <c r="I56" s="34"/>
      <c r="J56" s="35"/>
      <c r="K56" s="34"/>
      <c r="L56" s="37"/>
      <c r="M56" s="45"/>
      <c r="N56" s="37"/>
      <c r="O56" s="37"/>
      <c r="P56" s="35"/>
      <c r="Q56" s="34"/>
      <c r="R56" s="35"/>
      <c r="S56" s="34"/>
      <c r="T56" s="36"/>
      <c r="U56" s="34">
        <v>1458085.2516660183</v>
      </c>
      <c r="V56" s="35"/>
      <c r="W56" s="34"/>
      <c r="X56" s="37"/>
      <c r="Y56" s="38">
        <v>1</v>
      </c>
      <c r="Z56" s="37"/>
      <c r="AA56" s="37">
        <f t="shared" si="2"/>
        <v>1458085.2516660183</v>
      </c>
    </row>
    <row r="57" spans="1:27" s="30" customFormat="1" ht="16.2" x14ac:dyDescent="0.35">
      <c r="A57" s="22">
        <f t="shared" si="1"/>
        <v>44</v>
      </c>
      <c r="B57" s="40">
        <v>45901</v>
      </c>
      <c r="C57" s="24" t="s">
        <v>99</v>
      </c>
      <c r="D57" s="104" t="s">
        <v>43</v>
      </c>
      <c r="E57" s="25"/>
      <c r="F57" s="26"/>
      <c r="G57" s="25"/>
      <c r="H57" s="27"/>
      <c r="I57" s="25"/>
      <c r="J57" s="26"/>
      <c r="K57" s="25"/>
      <c r="L57" s="28"/>
      <c r="M57" s="46"/>
      <c r="N57" s="28"/>
      <c r="O57" s="28"/>
      <c r="P57" s="26"/>
      <c r="Q57" s="25"/>
      <c r="R57" s="26"/>
      <c r="S57" s="25"/>
      <c r="T57" s="27"/>
      <c r="U57" s="25">
        <v>265272.83363348845</v>
      </c>
      <c r="V57" s="26"/>
      <c r="W57" s="25"/>
      <c r="X57" s="28"/>
      <c r="Y57" s="29">
        <v>1</v>
      </c>
      <c r="Z57" s="28"/>
      <c r="AA57" s="28">
        <f t="shared" si="2"/>
        <v>265272.83363348845</v>
      </c>
    </row>
    <row r="58" spans="1:27" s="30" customFormat="1" ht="16.2" x14ac:dyDescent="0.35">
      <c r="A58" s="22">
        <f t="shared" si="1"/>
        <v>45</v>
      </c>
      <c r="B58" s="40">
        <v>45901</v>
      </c>
      <c r="C58" s="24" t="s">
        <v>100</v>
      </c>
      <c r="D58" s="104" t="s">
        <v>43</v>
      </c>
      <c r="E58" s="25"/>
      <c r="F58" s="26"/>
      <c r="G58" s="25"/>
      <c r="H58" s="27"/>
      <c r="I58" s="25"/>
      <c r="J58" s="26"/>
      <c r="K58" s="25"/>
      <c r="L58" s="28"/>
      <c r="M58" s="46"/>
      <c r="N58" s="28"/>
      <c r="O58" s="28"/>
      <c r="P58" s="26"/>
      <c r="Q58" s="25"/>
      <c r="R58" s="26"/>
      <c r="S58" s="25"/>
      <c r="T58" s="27"/>
      <c r="U58" s="25">
        <v>369288.97518754978</v>
      </c>
      <c r="V58" s="26"/>
      <c r="W58" s="25"/>
      <c r="X58" s="28"/>
      <c r="Y58" s="29">
        <v>1</v>
      </c>
      <c r="Z58" s="28"/>
      <c r="AA58" s="28">
        <f t="shared" si="2"/>
        <v>369288.97518754978</v>
      </c>
    </row>
    <row r="59" spans="1:27" s="30" customFormat="1" ht="16.2" x14ac:dyDescent="0.35">
      <c r="A59" s="22">
        <f t="shared" si="1"/>
        <v>46</v>
      </c>
      <c r="B59" s="40">
        <v>45931</v>
      </c>
      <c r="C59" s="24" t="s">
        <v>101</v>
      </c>
      <c r="D59" s="104" t="s">
        <v>43</v>
      </c>
      <c r="E59" s="25"/>
      <c r="F59" s="26"/>
      <c r="G59" s="25"/>
      <c r="H59" s="27"/>
      <c r="I59" s="25"/>
      <c r="J59" s="26"/>
      <c r="K59" s="25"/>
      <c r="L59" s="28"/>
      <c r="M59" s="46"/>
      <c r="N59" s="28"/>
      <c r="O59" s="28"/>
      <c r="P59" s="26"/>
      <c r="Q59" s="25"/>
      <c r="R59" s="26"/>
      <c r="S59" s="25"/>
      <c r="T59" s="27"/>
      <c r="U59" s="25"/>
      <c r="V59" s="26"/>
      <c r="W59" s="25">
        <v>337153.86861176661</v>
      </c>
      <c r="X59" s="28"/>
      <c r="Y59" s="29">
        <v>1</v>
      </c>
      <c r="Z59" s="28"/>
      <c r="AA59" s="28">
        <f t="shared" si="2"/>
        <v>337153.86861176661</v>
      </c>
    </row>
    <row r="60" spans="1:27" s="30" customFormat="1" ht="16.2" x14ac:dyDescent="0.35">
      <c r="A60" s="22">
        <f t="shared" si="1"/>
        <v>47</v>
      </c>
      <c r="B60" s="40">
        <v>45931</v>
      </c>
      <c r="C60" s="24" t="s">
        <v>102</v>
      </c>
      <c r="D60" s="104" t="s">
        <v>43</v>
      </c>
      <c r="E60" s="25"/>
      <c r="F60" s="26"/>
      <c r="G60" s="25"/>
      <c r="H60" s="27"/>
      <c r="I60" s="25"/>
      <c r="J60" s="26"/>
      <c r="K60" s="25"/>
      <c r="L60" s="28"/>
      <c r="M60" s="46"/>
      <c r="N60" s="28"/>
      <c r="O60" s="28"/>
      <c r="P60" s="26"/>
      <c r="Q60" s="25"/>
      <c r="R60" s="26"/>
      <c r="S60" s="25"/>
      <c r="T60" s="27"/>
      <c r="U60" s="25"/>
      <c r="V60" s="26"/>
      <c r="W60" s="25">
        <v>608730.36990000005</v>
      </c>
      <c r="X60" s="28"/>
      <c r="Y60" s="29">
        <v>1</v>
      </c>
      <c r="Z60" s="28"/>
      <c r="AA60" s="28">
        <f t="shared" si="2"/>
        <v>608730.36990000005</v>
      </c>
    </row>
    <row r="61" spans="1:27" s="39" customFormat="1" ht="16.2" x14ac:dyDescent="0.35">
      <c r="A61" s="31">
        <f t="shared" si="1"/>
        <v>48</v>
      </c>
      <c r="B61" s="47">
        <v>45931</v>
      </c>
      <c r="C61" s="33" t="s">
        <v>103</v>
      </c>
      <c r="D61" s="105" t="s">
        <v>35</v>
      </c>
      <c r="E61" s="34"/>
      <c r="F61" s="35"/>
      <c r="G61" s="34"/>
      <c r="H61" s="36"/>
      <c r="I61" s="34"/>
      <c r="J61" s="35"/>
      <c r="K61" s="34"/>
      <c r="L61" s="37"/>
      <c r="M61" s="45"/>
      <c r="N61" s="37"/>
      <c r="O61" s="37"/>
      <c r="P61" s="35"/>
      <c r="Q61" s="34"/>
      <c r="R61" s="35"/>
      <c r="S61" s="34"/>
      <c r="T61" s="36"/>
      <c r="U61" s="34"/>
      <c r="V61" s="35"/>
      <c r="W61" s="34">
        <v>2426352.4595083632</v>
      </c>
      <c r="X61" s="37"/>
      <c r="Y61" s="38">
        <v>1</v>
      </c>
      <c r="Z61" s="37"/>
      <c r="AA61" s="37">
        <f t="shared" si="2"/>
        <v>2426352.4595083632</v>
      </c>
    </row>
    <row r="62" spans="1:27" s="30" customFormat="1" ht="16.2" x14ac:dyDescent="0.35">
      <c r="A62" s="22">
        <f t="shared" si="1"/>
        <v>49</v>
      </c>
      <c r="B62" s="40">
        <v>45931</v>
      </c>
      <c r="C62" s="24" t="s">
        <v>104</v>
      </c>
      <c r="D62" s="104" t="s">
        <v>43</v>
      </c>
      <c r="E62" s="25"/>
      <c r="F62" s="26"/>
      <c r="G62" s="25"/>
      <c r="H62" s="27"/>
      <c r="I62" s="25"/>
      <c r="J62" s="26"/>
      <c r="K62" s="25"/>
      <c r="L62" s="28"/>
      <c r="M62" s="46"/>
      <c r="N62" s="28"/>
      <c r="O62" s="28"/>
      <c r="P62" s="26"/>
      <c r="Q62" s="25"/>
      <c r="R62" s="26"/>
      <c r="S62" s="25"/>
      <c r="T62" s="27"/>
      <c r="U62" s="25"/>
      <c r="V62" s="26"/>
      <c r="W62" s="25">
        <v>2364690.4232333335</v>
      </c>
      <c r="X62" s="28"/>
      <c r="Y62" s="29">
        <v>1</v>
      </c>
      <c r="Z62" s="28"/>
      <c r="AA62" s="28">
        <f t="shared" si="2"/>
        <v>2364690.4232333335</v>
      </c>
    </row>
    <row r="63" spans="1:27" s="30" customFormat="1" ht="16.2" x14ac:dyDescent="0.35">
      <c r="A63" s="22">
        <f t="shared" si="1"/>
        <v>50</v>
      </c>
      <c r="B63" s="40">
        <v>45992</v>
      </c>
      <c r="C63" s="41" t="s">
        <v>105</v>
      </c>
      <c r="D63" s="104" t="s">
        <v>43</v>
      </c>
      <c r="E63" s="25"/>
      <c r="F63" s="26"/>
      <c r="G63" s="25"/>
      <c r="H63" s="27"/>
      <c r="I63" s="25"/>
      <c r="J63" s="26"/>
      <c r="K63" s="25"/>
      <c r="L63" s="28"/>
      <c r="M63" s="46"/>
      <c r="N63" s="28"/>
      <c r="O63" s="28"/>
      <c r="P63" s="26"/>
      <c r="Q63" s="25"/>
      <c r="R63" s="26"/>
      <c r="S63" s="25"/>
      <c r="T63" s="27"/>
      <c r="U63" s="25"/>
      <c r="V63" s="26"/>
      <c r="W63" s="25">
        <v>676640.07094079209</v>
      </c>
      <c r="X63" s="28"/>
      <c r="Y63" s="29">
        <v>1</v>
      </c>
      <c r="Z63" s="28"/>
      <c r="AA63" s="28">
        <f t="shared" si="2"/>
        <v>676640.07094079209</v>
      </c>
    </row>
    <row r="64" spans="1:27" s="39" customFormat="1" ht="16.2" x14ac:dyDescent="0.35">
      <c r="A64" s="31">
        <f t="shared" si="1"/>
        <v>51</v>
      </c>
      <c r="B64" s="47">
        <v>45992</v>
      </c>
      <c r="C64" s="33" t="s">
        <v>106</v>
      </c>
      <c r="D64" s="105" t="s">
        <v>35</v>
      </c>
      <c r="E64" s="34"/>
      <c r="F64" s="35"/>
      <c r="G64" s="34"/>
      <c r="H64" s="36"/>
      <c r="I64" s="34"/>
      <c r="J64" s="35"/>
      <c r="K64" s="34"/>
      <c r="L64" s="37"/>
      <c r="M64" s="45"/>
      <c r="N64" s="37"/>
      <c r="O64" s="37"/>
      <c r="P64" s="35"/>
      <c r="Q64" s="34"/>
      <c r="R64" s="35"/>
      <c r="S64" s="34"/>
      <c r="T64" s="36"/>
      <c r="U64" s="34"/>
      <c r="V64" s="35"/>
      <c r="W64" s="34">
        <v>329589.56656042766</v>
      </c>
      <c r="X64" s="37"/>
      <c r="Y64" s="38">
        <v>1</v>
      </c>
      <c r="Z64" s="37"/>
      <c r="AA64" s="37">
        <f t="shared" si="2"/>
        <v>329589.56656042766</v>
      </c>
    </row>
    <row r="65" spans="1:29" s="30" customFormat="1" ht="16.2" x14ac:dyDescent="0.35">
      <c r="A65" s="22">
        <f t="shared" si="1"/>
        <v>52</v>
      </c>
      <c r="B65" s="40">
        <v>45992</v>
      </c>
      <c r="C65" s="24" t="s">
        <v>107</v>
      </c>
      <c r="D65" s="104" t="s">
        <v>43</v>
      </c>
      <c r="E65" s="25"/>
      <c r="F65" s="26"/>
      <c r="G65" s="25"/>
      <c r="H65" s="27"/>
      <c r="I65" s="25"/>
      <c r="J65" s="26"/>
      <c r="K65" s="25"/>
      <c r="L65" s="28"/>
      <c r="M65" s="46"/>
      <c r="N65" s="28"/>
      <c r="O65" s="28"/>
      <c r="P65" s="26"/>
      <c r="Q65" s="25"/>
      <c r="R65" s="26"/>
      <c r="S65" s="25"/>
      <c r="T65" s="27"/>
      <c r="U65" s="25"/>
      <c r="V65" s="26"/>
      <c r="W65" s="25">
        <v>4481001.4420533339</v>
      </c>
      <c r="X65" s="28"/>
      <c r="Y65" s="29">
        <v>1</v>
      </c>
      <c r="Z65" s="28"/>
      <c r="AA65" s="28">
        <f t="shared" si="2"/>
        <v>4481001.4420533339</v>
      </c>
    </row>
    <row r="66" spans="1:29" s="39" customFormat="1" ht="16.2" x14ac:dyDescent="0.35">
      <c r="A66" s="31">
        <f t="shared" si="1"/>
        <v>53</v>
      </c>
      <c r="B66" s="47">
        <v>45992</v>
      </c>
      <c r="C66" s="33" t="s">
        <v>108</v>
      </c>
      <c r="D66" s="105" t="s">
        <v>35</v>
      </c>
      <c r="E66" s="34"/>
      <c r="F66" s="35"/>
      <c r="G66" s="34"/>
      <c r="H66" s="36"/>
      <c r="I66" s="34"/>
      <c r="J66" s="35"/>
      <c r="K66" s="34"/>
      <c r="L66" s="37"/>
      <c r="M66" s="45"/>
      <c r="N66" s="37"/>
      <c r="O66" s="37"/>
      <c r="P66" s="35"/>
      <c r="Q66" s="34"/>
      <c r="R66" s="35"/>
      <c r="S66" s="34"/>
      <c r="T66" s="36"/>
      <c r="U66" s="34"/>
      <c r="V66" s="35"/>
      <c r="W66" s="34">
        <v>4476485.657778753</v>
      </c>
      <c r="X66" s="37"/>
      <c r="Y66" s="38">
        <v>1</v>
      </c>
      <c r="Z66" s="37"/>
      <c r="AA66" s="37">
        <f t="shared" si="2"/>
        <v>4476485.657778753</v>
      </c>
    </row>
    <row r="67" spans="1:29" s="30" customFormat="1" ht="16.2" x14ac:dyDescent="0.35">
      <c r="A67" s="22">
        <f t="shared" si="1"/>
        <v>54</v>
      </c>
      <c r="B67" s="42" t="s">
        <v>78</v>
      </c>
      <c r="C67" s="24" t="s">
        <v>79</v>
      </c>
      <c r="D67" s="104" t="s">
        <v>43</v>
      </c>
      <c r="E67" s="25"/>
      <c r="F67" s="26"/>
      <c r="G67" s="25"/>
      <c r="H67" s="27"/>
      <c r="I67" s="25"/>
      <c r="J67" s="26"/>
      <c r="K67" s="25"/>
      <c r="L67" s="28"/>
      <c r="M67" s="46"/>
      <c r="N67" s="28"/>
      <c r="O67" s="28"/>
      <c r="P67" s="26"/>
      <c r="Q67" s="25">
        <v>121983.98273417514</v>
      </c>
      <c r="R67" s="26"/>
      <c r="S67" s="25">
        <v>614836.02391631773</v>
      </c>
      <c r="T67" s="27"/>
      <c r="U67" s="25">
        <v>1343367.5610067281</v>
      </c>
      <c r="V67" s="26"/>
      <c r="W67" s="25">
        <v>788571.61681658565</v>
      </c>
      <c r="X67" s="28"/>
      <c r="Y67" s="29">
        <v>1</v>
      </c>
      <c r="Z67" s="28"/>
      <c r="AA67" s="28">
        <f t="shared" si="2"/>
        <v>2868759.184473807</v>
      </c>
    </row>
    <row r="68" spans="1:29" s="39" customFormat="1" ht="16.2" x14ac:dyDescent="0.35">
      <c r="A68" s="31">
        <f t="shared" si="1"/>
        <v>55</v>
      </c>
      <c r="B68" s="43" t="s">
        <v>78</v>
      </c>
      <c r="C68" s="44" t="s">
        <v>80</v>
      </c>
      <c r="D68" s="105" t="s">
        <v>35</v>
      </c>
      <c r="E68" s="34"/>
      <c r="F68" s="35"/>
      <c r="G68" s="34"/>
      <c r="H68" s="36"/>
      <c r="I68" s="34"/>
      <c r="J68" s="35"/>
      <c r="K68" s="34"/>
      <c r="L68" s="37"/>
      <c r="M68" s="45"/>
      <c r="N68" s="37"/>
      <c r="O68" s="37"/>
      <c r="P68" s="35"/>
      <c r="Q68" s="34"/>
      <c r="R68" s="35"/>
      <c r="S68" s="34"/>
      <c r="T68" s="36"/>
      <c r="U68" s="34">
        <v>665513.74781083327</v>
      </c>
      <c r="V68" s="35"/>
      <c r="W68" s="34">
        <v>8040466.3534113765</v>
      </c>
      <c r="X68" s="37"/>
      <c r="Y68" s="45">
        <f>M37</f>
        <v>0.10661366484685977</v>
      </c>
      <c r="Z68" s="37"/>
      <c r="AA68" s="37">
        <f t="shared" si="2"/>
        <v>928176.44467513496</v>
      </c>
    </row>
    <row r="69" spans="1:29" s="39" customFormat="1" ht="16.2" x14ac:dyDescent="0.35">
      <c r="A69" s="31">
        <f t="shared" si="1"/>
        <v>56</v>
      </c>
      <c r="B69" s="43" t="s">
        <v>78</v>
      </c>
      <c r="C69" s="33" t="s">
        <v>81</v>
      </c>
      <c r="D69" s="105" t="s">
        <v>35</v>
      </c>
      <c r="E69" s="34"/>
      <c r="F69" s="35"/>
      <c r="G69" s="34"/>
      <c r="H69" s="36"/>
      <c r="I69" s="34"/>
      <c r="J69" s="35"/>
      <c r="K69" s="34"/>
      <c r="L69" s="37"/>
      <c r="M69" s="45"/>
      <c r="N69" s="37"/>
      <c r="O69" s="37"/>
      <c r="P69" s="35"/>
      <c r="Q69" s="34">
        <v>715111.92070833361</v>
      </c>
      <c r="R69" s="35"/>
      <c r="S69" s="34"/>
      <c r="T69" s="36"/>
      <c r="U69" s="34"/>
      <c r="V69" s="35"/>
      <c r="W69" s="34">
        <v>8306170.0870182058</v>
      </c>
      <c r="X69" s="37"/>
      <c r="Y69" s="45">
        <f t="shared" ref="Y69:Y70" si="3">M38</f>
        <v>0.10661366484685977</v>
      </c>
      <c r="Z69" s="37"/>
      <c r="AA69" s="37">
        <f t="shared" si="2"/>
        <v>961791.93646076345</v>
      </c>
    </row>
    <row r="70" spans="1:29" s="39" customFormat="1" ht="16.2" x14ac:dyDescent="0.35">
      <c r="A70" s="31">
        <f t="shared" si="1"/>
        <v>57</v>
      </c>
      <c r="B70" s="48" t="s">
        <v>78</v>
      </c>
      <c r="C70" s="49" t="s">
        <v>82</v>
      </c>
      <c r="D70" s="105" t="s">
        <v>35</v>
      </c>
      <c r="E70" s="34"/>
      <c r="F70" s="35"/>
      <c r="G70" s="34"/>
      <c r="H70" s="36"/>
      <c r="I70" s="34"/>
      <c r="J70" s="35"/>
      <c r="K70" s="34"/>
      <c r="L70" s="37"/>
      <c r="M70" s="45"/>
      <c r="N70" s="37"/>
      <c r="O70" s="37"/>
      <c r="P70" s="35"/>
      <c r="Q70" s="34">
        <v>5393653.4848039579</v>
      </c>
      <c r="R70" s="35"/>
      <c r="S70" s="34">
        <v>4207630.5346770287</v>
      </c>
      <c r="T70" s="36"/>
      <c r="U70" s="34">
        <v>1220020.207155572</v>
      </c>
      <c r="V70" s="35"/>
      <c r="W70" s="34">
        <v>7462121.50862242</v>
      </c>
      <c r="X70" s="37"/>
      <c r="Y70" s="50">
        <f t="shared" si="3"/>
        <v>0.10661366484685977</v>
      </c>
      <c r="Z70" s="37"/>
      <c r="AA70" s="37">
        <f t="shared" si="2"/>
        <v>1949263.0235913515</v>
      </c>
    </row>
    <row r="71" spans="1:29" s="30" customFormat="1" x14ac:dyDescent="0.3">
      <c r="A71" s="22">
        <f t="shared" si="1"/>
        <v>58</v>
      </c>
      <c r="B71"/>
      <c r="C71"/>
      <c r="D71" s="106"/>
      <c r="E71" s="51">
        <f>SUM(E14:E36)+SUM(E37:E39)*$M$37</f>
        <v>8257567.8371776855</v>
      </c>
      <c r="F71"/>
      <c r="G71" s="51">
        <f>SUM(G14:G36)+SUM(G37:G39)*$M$37</f>
        <v>4704253.8561357893</v>
      </c>
      <c r="H71"/>
      <c r="I71" s="51">
        <f>SUM(I14:I36)+SUM(I37:I39)*$M$37</f>
        <v>7663344.4240049943</v>
      </c>
      <c r="J71"/>
      <c r="K71" s="51">
        <f>SUM(K14:K36)+SUM(K37:K39)*$M$37</f>
        <v>12078034.472670726</v>
      </c>
      <c r="L71" s="51"/>
      <c r="M71" s="51"/>
      <c r="N71" s="51"/>
      <c r="O71" s="51">
        <f>SUM(O14:O70)</f>
        <v>32703200.5899892</v>
      </c>
      <c r="P71"/>
      <c r="Q71" s="51">
        <f>SUM(Q14:Q67)+SUM(Q68:Q70)*$Y$68</f>
        <v>8362742.1992664263</v>
      </c>
      <c r="R71"/>
      <c r="S71" s="51">
        <f>SUM(S14:S67)+SUM(S68:S70)*$Y$68</f>
        <v>24389075.690362871</v>
      </c>
      <c r="T71"/>
      <c r="U71" s="51">
        <f>SUM(U14:U67)+SUM(U68:U70)*$Y$68</f>
        <v>4389908.2901644027</v>
      </c>
      <c r="V71"/>
      <c r="W71" s="51">
        <f>SUM(W14:W67)+SUM(W68:W70)*$Y$68</f>
        <v>19027554.415803593</v>
      </c>
      <c r="X71"/>
      <c r="Y71"/>
      <c r="Z71"/>
      <c r="AA71" s="51">
        <f>SUM(AA14:AA70)</f>
        <v>56169280.595597282</v>
      </c>
      <c r="AB71"/>
      <c r="AC71" s="51"/>
    </row>
    <row r="72" spans="1:29" customFormat="1" x14ac:dyDescent="0.3">
      <c r="A72" s="22">
        <f t="shared" si="1"/>
        <v>59</v>
      </c>
      <c r="D72" s="106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</row>
    <row r="73" spans="1:29" customFormat="1" x14ac:dyDescent="0.3">
      <c r="A73" s="22">
        <f t="shared" si="1"/>
        <v>60</v>
      </c>
      <c r="D73" s="106"/>
      <c r="P73" s="51" t="s">
        <v>46</v>
      </c>
      <c r="Q73" s="53">
        <f>Q71</f>
        <v>8362742.1992664263</v>
      </c>
      <c r="R73" s="54"/>
      <c r="S73" s="53">
        <f>S71+Q73</f>
        <v>32751817.889629297</v>
      </c>
      <c r="T73" s="54"/>
      <c r="U73" s="53">
        <f>U71+S73</f>
        <v>37141726.179793701</v>
      </c>
      <c r="V73" s="54"/>
      <c r="W73" s="53">
        <f>W71+U73</f>
        <v>56169280.595597297</v>
      </c>
      <c r="X73" s="55"/>
      <c r="Y73" s="55"/>
      <c r="Z73" s="55"/>
      <c r="AA73" s="1"/>
      <c r="AB73" s="55"/>
      <c r="AC73" s="53">
        <f>AVERAGE(0,Q73,S73,U73,W73)</f>
        <v>26885113.372857343</v>
      </c>
    </row>
    <row r="74" spans="1:29" customFormat="1" x14ac:dyDescent="0.3">
      <c r="D74" s="106"/>
    </row>
    <row r="75" spans="1:29" customFormat="1" x14ac:dyDescent="0.3">
      <c r="D75" s="106"/>
    </row>
    <row r="76" spans="1:29" customFormat="1" x14ac:dyDescent="0.3">
      <c r="D76" s="106"/>
    </row>
    <row r="77" spans="1:29" customFormat="1" x14ac:dyDescent="0.3">
      <c r="D77" s="106"/>
    </row>
    <row r="78" spans="1:29" customFormat="1" x14ac:dyDescent="0.3">
      <c r="D78" s="106"/>
    </row>
    <row r="79" spans="1:29" customFormat="1" ht="12.6" customHeight="1" x14ac:dyDescent="0.3">
      <c r="D79" s="106"/>
    </row>
    <row r="80" spans="1:29" customFormat="1" x14ac:dyDescent="0.3">
      <c r="D80" s="106"/>
    </row>
    <row r="81" spans="4:4" customFormat="1" x14ac:dyDescent="0.3">
      <c r="D81" s="106"/>
    </row>
    <row r="82" spans="4:4" customFormat="1" x14ac:dyDescent="0.3">
      <c r="D82" s="106"/>
    </row>
    <row r="83" spans="4:4" customFormat="1" x14ac:dyDescent="0.3">
      <c r="D83" s="106"/>
    </row>
    <row r="84" spans="4:4" customFormat="1" x14ac:dyDescent="0.3">
      <c r="D84" s="106"/>
    </row>
    <row r="85" spans="4:4" customFormat="1" x14ac:dyDescent="0.3">
      <c r="D85" s="106"/>
    </row>
    <row r="86" spans="4:4" customFormat="1" x14ac:dyDescent="0.3">
      <c r="D86" s="106"/>
    </row>
    <row r="87" spans="4:4" customFormat="1" x14ac:dyDescent="0.3">
      <c r="D87" s="106"/>
    </row>
    <row r="88" spans="4:4" customFormat="1" x14ac:dyDescent="0.3">
      <c r="D88" s="106"/>
    </row>
    <row r="89" spans="4:4" customFormat="1" x14ac:dyDescent="0.3">
      <c r="D89" s="106"/>
    </row>
    <row r="90" spans="4:4" customFormat="1" x14ac:dyDescent="0.3">
      <c r="D90" s="106"/>
    </row>
    <row r="91" spans="4:4" customFormat="1" x14ac:dyDescent="0.3">
      <c r="D91" s="106"/>
    </row>
    <row r="92" spans="4:4" customFormat="1" x14ac:dyDescent="0.3">
      <c r="D92" s="106"/>
    </row>
    <row r="93" spans="4:4" customFormat="1" x14ac:dyDescent="0.3">
      <c r="D93" s="106"/>
    </row>
    <row r="94" spans="4:4" customFormat="1" x14ac:dyDescent="0.3">
      <c r="D94" s="106"/>
    </row>
    <row r="95" spans="4:4" customFormat="1" x14ac:dyDescent="0.3">
      <c r="D95" s="106"/>
    </row>
    <row r="96" spans="4:4" customFormat="1" x14ac:dyDescent="0.3">
      <c r="D96" s="106"/>
    </row>
    <row r="97" spans="4:4" customFormat="1" x14ac:dyDescent="0.3">
      <c r="D97" s="106"/>
    </row>
    <row r="98" spans="4:4" customFormat="1" x14ac:dyDescent="0.3">
      <c r="D98" s="106"/>
    </row>
    <row r="99" spans="4:4" customFormat="1" x14ac:dyDescent="0.3">
      <c r="D99" s="106"/>
    </row>
    <row r="100" spans="4:4" customFormat="1" x14ac:dyDescent="0.3">
      <c r="D100" s="106"/>
    </row>
    <row r="101" spans="4:4" customFormat="1" x14ac:dyDescent="0.3">
      <c r="D101" s="106"/>
    </row>
    <row r="102" spans="4:4" customFormat="1" x14ac:dyDescent="0.3">
      <c r="D102" s="106"/>
    </row>
    <row r="103" spans="4:4" customFormat="1" x14ac:dyDescent="0.3">
      <c r="D103" s="106"/>
    </row>
    <row r="104" spans="4:4" customFormat="1" x14ac:dyDescent="0.3">
      <c r="D104" s="106"/>
    </row>
    <row r="105" spans="4:4" customFormat="1" x14ac:dyDescent="0.3">
      <c r="D105" s="106"/>
    </row>
    <row r="106" spans="4:4" customFormat="1" x14ac:dyDescent="0.3">
      <c r="D106" s="106"/>
    </row>
    <row r="107" spans="4:4" customFormat="1" x14ac:dyDescent="0.3">
      <c r="D107" s="106"/>
    </row>
    <row r="108" spans="4:4" customFormat="1" x14ac:dyDescent="0.3">
      <c r="D108" s="106"/>
    </row>
    <row r="109" spans="4:4" customFormat="1" x14ac:dyDescent="0.3">
      <c r="D109" s="106"/>
    </row>
    <row r="110" spans="4:4" customFormat="1" x14ac:dyDescent="0.3">
      <c r="D110" s="106"/>
    </row>
    <row r="111" spans="4:4" customFormat="1" x14ac:dyDescent="0.3">
      <c r="D111" s="106"/>
    </row>
    <row r="112" spans="4:4" customFormat="1" x14ac:dyDescent="0.3">
      <c r="D112" s="106"/>
    </row>
    <row r="113" spans="4:4" customFormat="1" x14ac:dyDescent="0.3">
      <c r="D113" s="106"/>
    </row>
    <row r="114" spans="4:4" customFormat="1" x14ac:dyDescent="0.3">
      <c r="D114" s="106"/>
    </row>
    <row r="115" spans="4:4" customFormat="1" x14ac:dyDescent="0.3">
      <c r="D115" s="106"/>
    </row>
    <row r="116" spans="4:4" customFormat="1" x14ac:dyDescent="0.3">
      <c r="D116" s="106"/>
    </row>
    <row r="117" spans="4:4" customFormat="1" x14ac:dyDescent="0.3">
      <c r="D117" s="106"/>
    </row>
    <row r="118" spans="4:4" customFormat="1" x14ac:dyDescent="0.3">
      <c r="D118" s="106"/>
    </row>
    <row r="119" spans="4:4" customFormat="1" x14ac:dyDescent="0.3">
      <c r="D119" s="106"/>
    </row>
    <row r="120" spans="4:4" customFormat="1" x14ac:dyDescent="0.3">
      <c r="D120" s="106"/>
    </row>
    <row r="121" spans="4:4" customFormat="1" x14ac:dyDescent="0.3">
      <c r="D121" s="106"/>
    </row>
    <row r="122" spans="4:4" customFormat="1" x14ac:dyDescent="0.3">
      <c r="D122" s="106"/>
    </row>
    <row r="123" spans="4:4" customFormat="1" x14ac:dyDescent="0.3">
      <c r="D123" s="106"/>
    </row>
    <row r="124" spans="4:4" customFormat="1" x14ac:dyDescent="0.3">
      <c r="D124" s="106"/>
    </row>
    <row r="125" spans="4:4" customFormat="1" x14ac:dyDescent="0.3">
      <c r="D125" s="106"/>
    </row>
    <row r="126" spans="4:4" customFormat="1" x14ac:dyDescent="0.3">
      <c r="D126" s="106"/>
    </row>
    <row r="127" spans="4:4" customFormat="1" x14ac:dyDescent="0.3">
      <c r="D127" s="106"/>
    </row>
    <row r="128" spans="4:4" customFormat="1" x14ac:dyDescent="0.3">
      <c r="D128" s="106"/>
    </row>
    <row r="129" spans="4:4" customFormat="1" x14ac:dyDescent="0.3">
      <c r="D129" s="106"/>
    </row>
    <row r="130" spans="4:4" customFormat="1" x14ac:dyDescent="0.3">
      <c r="D130" s="106"/>
    </row>
    <row r="131" spans="4:4" customFormat="1" x14ac:dyDescent="0.3">
      <c r="D131" s="106"/>
    </row>
    <row r="132" spans="4:4" customFormat="1" x14ac:dyDescent="0.3">
      <c r="D132" s="106"/>
    </row>
    <row r="133" spans="4:4" customFormat="1" x14ac:dyDescent="0.3">
      <c r="D133" s="106"/>
    </row>
    <row r="134" spans="4:4" customFormat="1" x14ac:dyDescent="0.3">
      <c r="D134" s="106"/>
    </row>
    <row r="135" spans="4:4" customFormat="1" x14ac:dyDescent="0.3">
      <c r="D135" s="106"/>
    </row>
  </sheetData>
  <mergeCells count="6">
    <mergeCell ref="A6:AC6"/>
    <mergeCell ref="A1:AC1"/>
    <mergeCell ref="A2:AC2"/>
    <mergeCell ref="A3:AC3"/>
    <mergeCell ref="A4:AC4"/>
    <mergeCell ref="A5:AC5"/>
  </mergeCells>
  <pageMargins left="0.25" right="0.25" top="0.75" bottom="0.75" header="0.3" footer="0.3"/>
  <pageSetup scale="3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9" ma:contentTypeDescription="Create a new document." ma:contentTypeScope="" ma:versionID="33c0a19f54ea2e49c0767c0cf49f7597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214b9b796a396420afbab7efac98f07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Kyle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_Flow_SignoffStatus xmlns="d6173821-15ab-4046-99bd-4f2bcae59ef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/>
        <AccountId xsi:nil="true"/>
        <AccountType/>
      </UserInfo>
    </Reviewer>
    <Owner xmlns="d6173821-15ab-4046-99bd-4f2bcae59ef1">
      <UserInfo>
        <DisplayName>OLESNIEWICZ, TIMOTHY</DisplayName>
        <AccountId>37</AccountId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E64D004B-1626-4603-B53D-DAC923969C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173821-15ab-4046-99bd-4f2bcae59ef1"/>
    <ds:schemaRef ds:uri="b90289a3-f58c-4c6c-87a2-6adc48b0c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6A1FF5-0F3B-4F75-9A75-3FF105B12F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173C2D-1780-41B7-BD47-D57CC7535B48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b90289a3-f58c-4c6c-87a2-6adc48b0c901"/>
    <ds:schemaRef ds:uri="d6173821-15ab-4046-99bd-4f2bcae59ef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PTF</vt:lpstr>
      <vt:lpstr>Non-PTF</vt:lpstr>
      <vt:lpstr>'Non-PTF'!Print_Area</vt:lpstr>
      <vt:lpstr>PTF!Print_Area</vt:lpstr>
    </vt:vector>
  </TitlesOfParts>
  <Manager/>
  <Company>Versant Power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OLESNIEWICZ, TIMOTHY</dc:creator>
  <cp:keywords/>
  <dc:description/>
  <cp:lastModifiedBy>CHAHLEY, Kris</cp:lastModifiedBy>
  <cp:revision/>
  <dcterms:created xsi:type="dcterms:W3CDTF">2024-07-19T16:13:19Z</dcterms:created>
  <dcterms:modified xsi:type="dcterms:W3CDTF">2024-07-19T17:25:02Z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